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05" tabRatio="891" activeTab="2"/>
  </bookViews>
  <sheets>
    <sheet name="Inicio" sheetId="1" r:id="rId1"/>
    <sheet name="Plan" sheetId="2" r:id="rId2"/>
    <sheet name="Diario" sheetId="3" r:id="rId3"/>
    <sheet name="Hoja1" sheetId="4" state="hidden" r:id="rId4"/>
    <sheet name="HT" sheetId="5" r:id="rId5"/>
  </sheets>
  <externalReferences>
    <externalReference r:id="rId8"/>
  </externalReferences>
  <definedNames>
    <definedName name="EXTRACT" localSheetId="1">'Plan'!$K$1:$L$1</definedName>
    <definedName name="CRITERIA" localSheetId="2">'Diario'!$D$2:$F$3</definedName>
    <definedName name="CRITERIA" localSheetId="1">'Plan'!$D$1:$F$2</definedName>
    <definedName name="PLAN">'[1]Plan'!$A$1:$B$289</definedName>
    <definedName name="Z_46B7E4E8_B6B9_4A97_BF42_4ACBA10A7A42_.wvu.Cols" localSheetId="0" hidden="1">'Inicio'!$G:$IV</definedName>
    <definedName name="Z_46B7E4E8_B6B9_4A97_BF42_4ACBA10A7A42_.wvu.FilterData" localSheetId="2" hidden="1">'Diario'!$E$1:$E$255</definedName>
    <definedName name="Z_46B7E4E8_B6B9_4A97_BF42_4ACBA10A7A42_.wvu.FilterData" localSheetId="1" hidden="1">'Plan'!$A$1:$B$2445</definedName>
    <definedName name="Z_46B7E4E8_B6B9_4A97_BF42_4ACBA10A7A42_.wvu.Rows" localSheetId="4" hidden="1">'HT'!$9:$9,'HT'!$12:$13,'HT'!$16:$27,'HT'!$29:$31,'HT'!$33:$34,'HT'!$36:$38,'HT'!$41:$42,'HT'!$44:$47,'HT'!$49:$49,'HT'!$51:$77,'HT'!$79:$82,'HT'!$85:$94,'HT'!$96:$99,'HT'!$101:$101</definedName>
    <definedName name="Z_46B7E4E8_B6B9_4A97_BF42_4ACBA10A7A42_.wvu.Rows" localSheetId="0" hidden="1">'Inicio'!$21:$65536</definedName>
  </definedNames>
  <calcPr fullCalcOnLoad="1"/>
</workbook>
</file>

<file path=xl/comments3.xml><?xml version="1.0" encoding="utf-8"?>
<comments xmlns="http://schemas.openxmlformats.org/spreadsheetml/2006/main">
  <authors>
    <author>Sebastiani</author>
  </authors>
  <commentList>
    <comment ref="E8" authorId="0">
      <text>
        <r>
          <rPr>
            <sz val="11"/>
            <color indexed="8"/>
            <rFont val="Calibri"/>
            <family val="2"/>
          </rPr>
          <t>Sebastiani:</t>
        </r>
        <r>
          <rPr>
            <sz val="11"/>
            <color theme="1"/>
            <rFont val="Calibri"/>
            <family val="2"/>
          </rPr>
          <t xml:space="preserve">
Doble clic en cualquier celda de la columna E para abrir el sistema
</t>
        </r>
      </text>
    </comment>
  </commentList>
</comments>
</file>

<file path=xl/sharedStrings.xml><?xml version="1.0" encoding="utf-8"?>
<sst xmlns="http://schemas.openxmlformats.org/spreadsheetml/2006/main" count="2949" uniqueCount="1608">
  <si>
    <t xml:space="preserve">Fluctuaciones En Acciones Y Participaciones De Capital        </t>
  </si>
  <si>
    <t xml:space="preserve">EDIFICIOS Y ESTRUCTURAS            </t>
  </si>
  <si>
    <t xml:space="preserve">Edificios Residenciales             </t>
  </si>
  <si>
    <t xml:space="preserve">Viviendas Residenciales             </t>
  </si>
  <si>
    <t xml:space="preserve">Edificios O Unidades No Residenciales          </t>
  </si>
  <si>
    <t xml:space="preserve">Edificios Administrativos             </t>
  </si>
  <si>
    <t xml:space="preserve">Instalaciones Educativas             </t>
  </si>
  <si>
    <t xml:space="preserve">Instalaciones Médicas             </t>
  </si>
  <si>
    <t xml:space="preserve">Instalaciones Sociales Y Culturales           </t>
  </si>
  <si>
    <t xml:space="preserve">Centros De Reclusión            </t>
  </si>
  <si>
    <t xml:space="preserve">Otros Edificios No Residenciales           </t>
  </si>
  <si>
    <t xml:space="preserve">Estructuras              </t>
  </si>
  <si>
    <t xml:space="preserve">Puertos Y Aeropuertos            </t>
  </si>
  <si>
    <t xml:space="preserve">Infraestructura Vial             </t>
  </si>
  <si>
    <t xml:space="preserve">Infraestructura Eléctrica             </t>
  </si>
  <si>
    <t xml:space="preserve">Infraestructura Agrícola             </t>
  </si>
  <si>
    <t xml:space="preserve">Agua Y Saneamiento            </t>
  </si>
  <si>
    <t xml:space="preserve">Plazuelas, Parques Y Jardines           </t>
  </si>
  <si>
    <t xml:space="preserve">Monumentos Históricos             </t>
  </si>
  <si>
    <t xml:space="preserve">Otras Estructuras             </t>
  </si>
  <si>
    <t xml:space="preserve">Adquiridos En Arrendamiento Financiero           </t>
  </si>
  <si>
    <t xml:space="preserve">Entregados En Concesión            </t>
  </si>
  <si>
    <t xml:space="preserve">Construcción De Edificios Residenciales           </t>
  </si>
  <si>
    <t xml:space="preserve">Por Contrata             </t>
  </si>
  <si>
    <t xml:space="preserve">Por Administración Directa - Personal          </t>
  </si>
  <si>
    <t xml:space="preserve">Por Administración Directa - Bienes          </t>
  </si>
  <si>
    <t xml:space="preserve">Por Administración Directa - Servicios          </t>
  </si>
  <si>
    <t xml:space="preserve">Por Administración Directa - Otros          </t>
  </si>
  <si>
    <t xml:space="preserve">Edificios Residenciales Concluidos Por Reclasificar          </t>
  </si>
  <si>
    <t xml:space="preserve">Edificios Residenciales Concluidos Por Transferir          </t>
  </si>
  <si>
    <t xml:space="preserve">Construcción De Edificios No Residenciales          </t>
  </si>
  <si>
    <t xml:space="preserve">Edificios No Residenciales Concluidos Por Reclasificar         </t>
  </si>
  <si>
    <t xml:space="preserve">Edificios No Residenciales Concluidos Por Transferir         </t>
  </si>
  <si>
    <t xml:space="preserve">Plazuelas Parques Y Jardines           </t>
  </si>
  <si>
    <t xml:space="preserve">Otras Estructuras En Construcción           </t>
  </si>
  <si>
    <t xml:space="preserve">Otras Estructuras Concluidas Por Reclasificar          </t>
  </si>
  <si>
    <t xml:space="preserve">Otras Estructuras Concluidas Por Transferir          </t>
  </si>
  <si>
    <t xml:space="preserve">ACTIVOS NO PRODUCIDOS            </t>
  </si>
  <si>
    <t xml:space="preserve">Tierras Y Terrenos            </t>
  </si>
  <si>
    <t xml:space="preserve">Activo De Subsuelo            </t>
  </si>
  <si>
    <t xml:space="preserve">Activos Intangibles No Producidos           </t>
  </si>
  <si>
    <t xml:space="preserve">Otros Activos De Origen Natural          </t>
  </si>
  <si>
    <t xml:space="preserve">VEHÍCULOS, MAQUINARIAS Y OTROS           </t>
  </si>
  <si>
    <t xml:space="preserve">Vehículos              </t>
  </si>
  <si>
    <t xml:space="preserve">Para Transporte Terrestre            </t>
  </si>
  <si>
    <t xml:space="preserve">Para Transporte Aéreo            </t>
  </si>
  <si>
    <t xml:space="preserve">Para Transporte Acuático            </t>
  </si>
  <si>
    <t xml:space="preserve">Maquinarias, Equipo, Mobiliario Y Otros          </t>
  </si>
  <si>
    <t xml:space="preserve">Para Oficina             </t>
  </si>
  <si>
    <t xml:space="preserve">Maquinas Y Equipos De Oficina          </t>
  </si>
  <si>
    <t xml:space="preserve">Mobiliario De Oficina            </t>
  </si>
  <si>
    <t xml:space="preserve">Para Instalaciones Educativas            </t>
  </si>
  <si>
    <t xml:space="preserve">Maquinas Y Equipos Educativos           </t>
  </si>
  <si>
    <t xml:space="preserve">Mobiliario Educativo             </t>
  </si>
  <si>
    <t xml:space="preserve">Equipos Informáticos Y De Comunicaciones          </t>
  </si>
  <si>
    <t xml:space="preserve">Equipos Computacionales Y Periféricos           </t>
  </si>
  <si>
    <t xml:space="preserve">Equipos De Comunicaciones Para Redes Informáticas         </t>
  </si>
  <si>
    <t xml:space="preserve">Equipos De Telecomunicaciones            </t>
  </si>
  <si>
    <t xml:space="preserve">Mobiliario, Equipos Y Aparatos Médicos          </t>
  </si>
  <si>
    <t xml:space="preserve">Mobiliario              </t>
  </si>
  <si>
    <t xml:space="preserve">Equipo              </t>
  </si>
  <si>
    <t xml:space="preserve">Mobiliario Y Equipo De Uso Agrícola Y Pesquero       </t>
  </si>
  <si>
    <t xml:space="preserve">Mobiliario De Uso Agrícola Y Pesquero         </t>
  </si>
  <si>
    <t xml:space="preserve">Equipo De Uso Agrícola Y Pesquero         </t>
  </si>
  <si>
    <t xml:space="preserve">Equipo Y Mobiliario De Cultura Y Arte        </t>
  </si>
  <si>
    <t xml:space="preserve">Equipo De Cultura Y Arte          </t>
  </si>
  <si>
    <t xml:space="preserve">Mobiliario De Cultura Y Arte          </t>
  </si>
  <si>
    <t xml:space="preserve">Equipo Y Mobiliario De Deporte Y Recreación        </t>
  </si>
  <si>
    <t xml:space="preserve">Equipo De Deportes Y Recreación          </t>
  </si>
  <si>
    <t xml:space="preserve">Mobiliario De De Deportes Y Recreación         </t>
  </si>
  <si>
    <t xml:space="preserve">Mobiliario, Equipos, Aparatos Y Armamento Para La Defensa Y La Seguridad    </t>
  </si>
  <si>
    <t xml:space="preserve">Mobiliario, Equipos Y Aparatos Para La Defensa Y La Seguridad     </t>
  </si>
  <si>
    <t xml:space="preserve">Armamento En General            </t>
  </si>
  <si>
    <t xml:space="preserve">Maquinaria Y Equipo Diversos           </t>
  </si>
  <si>
    <t xml:space="preserve">Aire Acondicionado Y Refrigeración           </t>
  </si>
  <si>
    <t xml:space="preserve">Seguridad Industrial             </t>
  </si>
  <si>
    <t xml:space="preserve">Electricidad Y Electrónica            </t>
  </si>
  <si>
    <t xml:space="preserve">Equipos E Instrumentos De Medición          </t>
  </si>
  <si>
    <t xml:space="preserve">Equipos Para Vehículos            </t>
  </si>
  <si>
    <t xml:space="preserve">Maquinarias, Equipos Y Mobiliarios De Otras Instalaciones        </t>
  </si>
  <si>
    <t xml:space="preserve">Adquiridos en Arrendamiento Financiero           </t>
  </si>
  <si>
    <t xml:space="preserve">Vehículos, Maquinarias Y Otras Unidades Por Recibir        </t>
  </si>
  <si>
    <t xml:space="preserve">Vehículos, Maquinarias Y Otras Unidades Por Distribuir        </t>
  </si>
  <si>
    <t xml:space="preserve">INVERSIONES INTANGIBLES             </t>
  </si>
  <si>
    <t xml:space="preserve">Mejoramiento De La Calidad De Gestión         </t>
  </si>
  <si>
    <t xml:space="preserve">Gastos Por La Contratación De Personal         </t>
  </si>
  <si>
    <t xml:space="preserve">Gastos Por La Compra De Bienes         </t>
  </si>
  <si>
    <t xml:space="preserve">Gastos Por La Contratación De Servicios         </t>
  </si>
  <si>
    <t xml:space="preserve">Sistemas De Información Tecnológicas           </t>
  </si>
  <si>
    <t xml:space="preserve">Mejoramiento De Procesos            </t>
  </si>
  <si>
    <t xml:space="preserve">Diseño De Instrumentos Para Mejorar La Calidad Del Servicio      </t>
  </si>
  <si>
    <t xml:space="preserve">Formación Y Capacitación            </t>
  </si>
  <si>
    <t xml:space="preserve">Otras Gastos De Mejoramiento De La Calidad Del Gasto Público     </t>
  </si>
  <si>
    <t xml:space="preserve">Otras Inversiones Intangibles            </t>
  </si>
  <si>
    <t xml:space="preserve">ESTUDIOS Y PROYECTOS            </t>
  </si>
  <si>
    <t xml:space="preserve">Estudio De Preinversión            </t>
  </si>
  <si>
    <t xml:space="preserve">Elaboración De Expediente Técnico           </t>
  </si>
  <si>
    <t xml:space="preserve">Otros Gastos De Estudios Y Proyectos         </t>
  </si>
  <si>
    <t xml:space="preserve">OBJETOS DE VALOR            </t>
  </si>
  <si>
    <t xml:space="preserve">Piedras Y Metales Preciosos           </t>
  </si>
  <si>
    <t xml:space="preserve">Pinturas Y Esculturas            </t>
  </si>
  <si>
    <t xml:space="preserve">Joyas Y Antigüedades            </t>
  </si>
  <si>
    <t xml:space="preserve">OTROS ACTIVOS             </t>
  </si>
  <si>
    <t xml:space="preserve">Bienes Agropecuarios, Mineros Y Otros          </t>
  </si>
  <si>
    <t xml:space="preserve">Animales De Cría            </t>
  </si>
  <si>
    <t xml:space="preserve">Animales Reproductores             </t>
  </si>
  <si>
    <t xml:space="preserve">Animales De Tiro            </t>
  </si>
  <si>
    <t xml:space="preserve">Otros Animales             </t>
  </si>
  <si>
    <t xml:space="preserve">Árboles Frutales             </t>
  </si>
  <si>
    <t xml:space="preserve">Vides Y Arbustos            </t>
  </si>
  <si>
    <t xml:space="preserve">Semillas Y Almácigos            </t>
  </si>
  <si>
    <t xml:space="preserve">Minas Y Canteras            </t>
  </si>
  <si>
    <t xml:space="preserve">Bienes Por Recibir            </t>
  </si>
  <si>
    <t xml:space="preserve">Otros Bienes Agropecuarios, Pesqueros Y Mineros         </t>
  </si>
  <si>
    <t xml:space="preserve">Bienes Culturales             </t>
  </si>
  <si>
    <t xml:space="preserve">Libros Y Textos Para Bibliotecas          </t>
  </si>
  <si>
    <t xml:space="preserve">Bienes Culturales Por Recibir           </t>
  </si>
  <si>
    <t xml:space="preserve">Otros Bienes Culturales            </t>
  </si>
  <si>
    <t xml:space="preserve">Activos Intangibles             </t>
  </si>
  <si>
    <t xml:space="preserve">Patentes Y Marcas De Fabrica          </t>
  </si>
  <si>
    <t xml:space="preserve">Software              </t>
  </si>
  <si>
    <t xml:space="preserve">Otros Activos Intangibles            </t>
  </si>
  <si>
    <t xml:space="preserve">Bienes Agropecuarios, Mineros Y Otros Por Distribuir        </t>
  </si>
  <si>
    <t xml:space="preserve">DEPRECIACIÓN, AMORTIZACIÓN Y AGOTAMIENTO (CR)          </t>
  </si>
  <si>
    <t xml:space="preserve">Depreciación Acumulada Edificios Y Estructuras          </t>
  </si>
  <si>
    <t xml:space="preserve">Construcción De Edificios Residenciales, No Residenciales Y Otras Estructuras      </t>
  </si>
  <si>
    <t xml:space="preserve">Depreciación Acumulada De Vehículos, Maquinarias Y Otros        </t>
  </si>
  <si>
    <t xml:space="preserve">Vehículo              </t>
  </si>
  <si>
    <t xml:space="preserve">Maquinaria, Equipo, Mobiliario Y Otros.          </t>
  </si>
  <si>
    <t xml:space="preserve">Amortización Acumulada De Intangibles           </t>
  </si>
  <si>
    <t xml:space="preserve">Estudios Y Proyectos            </t>
  </si>
  <si>
    <t xml:space="preserve">Inversiones Intangibles             </t>
  </si>
  <si>
    <t xml:space="preserve">Agotamiento De Bienes Agropecuarios, Mineros Y Otros        </t>
  </si>
  <si>
    <t xml:space="preserve">TRASPASOS Y REMESAS            </t>
  </si>
  <si>
    <t xml:space="preserve">Traspasos De Fondos            </t>
  </si>
  <si>
    <t xml:space="preserve">Tesoro Público             </t>
  </si>
  <si>
    <t xml:space="preserve">Gobierno Nacional             </t>
  </si>
  <si>
    <t xml:space="preserve">Gobiernos Regionales             </t>
  </si>
  <si>
    <t xml:space="preserve">Gobiernos Locales             </t>
  </si>
  <si>
    <t xml:space="preserve">Traspasos De Documentos            </t>
  </si>
  <si>
    <t xml:space="preserve">Recursos Por Operaciones Oficiales De Crédito Externo        </t>
  </si>
  <si>
    <t xml:space="preserve">Recursos Por Operaciones Oficiales De Crédito Interno        </t>
  </si>
  <si>
    <t xml:space="preserve">Otros Documentos             </t>
  </si>
  <si>
    <t xml:space="preserve">Traspasos Internos             </t>
  </si>
  <si>
    <t xml:space="preserve">IMPUESTOS, CONTRIBUCIONES Y OTROS           </t>
  </si>
  <si>
    <t xml:space="preserve">Impuestos Y Contribuciones            </t>
  </si>
  <si>
    <t xml:space="preserve">Fondo De Pensiones            </t>
  </si>
  <si>
    <t xml:space="preserve">Renta 4Ta. Categoría            </t>
  </si>
  <si>
    <t xml:space="preserve">Renta 5Ta. Categoría            </t>
  </si>
  <si>
    <t xml:space="preserve">Renta De Contribuyentes No Domiciliados          </t>
  </si>
  <si>
    <t xml:space="preserve">Impuesto General A Las Ventas          </t>
  </si>
  <si>
    <t xml:space="preserve">IGV Cuenta Propia            </t>
  </si>
  <si>
    <t xml:space="preserve">IGV Retenido             </t>
  </si>
  <si>
    <t xml:space="preserve">IGV Retenciones Por Pagar           </t>
  </si>
  <si>
    <t xml:space="preserve">IGV Percepciones Por Pagar           </t>
  </si>
  <si>
    <t xml:space="preserve">IGV Percibido             </t>
  </si>
  <si>
    <t xml:space="preserve">Impuestos Y Contribuciones Derogados           </t>
  </si>
  <si>
    <t xml:space="preserve">Tributos Municipales             </t>
  </si>
  <si>
    <t xml:space="preserve">Seguridad Social             </t>
  </si>
  <si>
    <t xml:space="preserve">Prestaciones De Salud            </t>
  </si>
  <si>
    <t>En empresas Publicas</t>
  </si>
  <si>
    <t>Estudios por Contrata</t>
  </si>
  <si>
    <t>Centros Deportivos y Recreacionales</t>
  </si>
  <si>
    <t>Plazuelas</t>
  </si>
  <si>
    <t>Parques y Jardines</t>
  </si>
  <si>
    <t>Maquinarias y Equipos</t>
  </si>
  <si>
    <t>Muebles y Enseres</t>
  </si>
  <si>
    <t>Depreciación de Infraestructura Pública</t>
  </si>
  <si>
    <t>Estudios</t>
  </si>
  <si>
    <t>DENOMINACION</t>
  </si>
  <si>
    <t xml:space="preserve">DEBE </t>
  </si>
  <si>
    <t>MOVIMIENTOS</t>
  </si>
  <si>
    <t>ACUMULADOS ANTERIORES</t>
  </si>
  <si>
    <t>ACUMULADO</t>
  </si>
  <si>
    <t>SALDOS ACUMULADOS</t>
  </si>
  <si>
    <t>CONTABILIDAD FINANCIERA O PATRIMONIAL</t>
  </si>
  <si>
    <t>CONTABILIDAD PRESUPUESTAL</t>
  </si>
  <si>
    <t>CUENTAS DE ORDEN</t>
  </si>
  <si>
    <t>Insumos para Programas Sociales - Vaso de Leche</t>
  </si>
  <si>
    <t>Insumos para programas Sociales-Vaso de Leche</t>
  </si>
  <si>
    <t>Canon Minero</t>
  </si>
  <si>
    <t>Canon Hidrogenergético</t>
  </si>
  <si>
    <t>Canon Hidroenergético</t>
  </si>
  <si>
    <t>Servicios por Pagar</t>
  </si>
  <si>
    <t>Para bienes de consumo</t>
  </si>
  <si>
    <t>Para otros servicios de terceros</t>
  </si>
  <si>
    <t>Combustibles</t>
  </si>
  <si>
    <t>Materiales de limpieza</t>
  </si>
  <si>
    <t>MAYO</t>
  </si>
  <si>
    <t>SUMAS TOTALES</t>
  </si>
  <si>
    <t xml:space="preserve">Nomenclatura Y Numeración De Inmuebles          </t>
  </si>
  <si>
    <t xml:space="preserve">Servicios Funerarios Y De Cementerio          </t>
  </si>
  <si>
    <t xml:space="preserve">Servicios Por Reconocimiento De Carnes Y Otros        </t>
  </si>
  <si>
    <t xml:space="preserve">Suministro De Energía            </t>
  </si>
  <si>
    <t xml:space="preserve">Servicios Por Supervisión De Importaciones          </t>
  </si>
  <si>
    <t xml:space="preserve">Servicios Por Supervisión Bursátil           </t>
  </si>
  <si>
    <t xml:space="preserve">Servicios De Saneamiento            </t>
  </si>
  <si>
    <t xml:space="preserve">Seguridad A Entidades Bancarias           </t>
  </si>
  <si>
    <t xml:space="preserve">Limpieza Pública             </t>
  </si>
  <si>
    <t xml:space="preserve">Serenazgo              </t>
  </si>
  <si>
    <t xml:space="preserve">Suministro Y Acceso A La Información         </t>
  </si>
  <si>
    <t xml:space="preserve">Comisión Por Servicio            </t>
  </si>
  <si>
    <t xml:space="preserve">Parques Y Jardines            </t>
  </si>
  <si>
    <t xml:space="preserve">DONACIONES CORRIENTES RECIBIDAS EN EFECTIVO Y BIENES        </t>
  </si>
  <si>
    <t xml:space="preserve">En Efectivo             </t>
  </si>
  <si>
    <t xml:space="preserve">De Gobiernos Extranjeros            </t>
  </si>
  <si>
    <t xml:space="preserve">De Países de América           </t>
  </si>
  <si>
    <t xml:space="preserve">De Países de Europa           </t>
  </si>
  <si>
    <t xml:space="preserve">De Países de África, Asia y Oceanía        </t>
  </si>
  <si>
    <t xml:space="preserve">De Agencias Gubernamentales de Cooperación Internacional         </t>
  </si>
  <si>
    <t xml:space="preserve">De Fondo Contravalor o de Desarrollo Binacional        </t>
  </si>
  <si>
    <t xml:space="preserve">De Organismos Internacionales            </t>
  </si>
  <si>
    <t xml:space="preserve">Instituciones Financieras Internacionales            </t>
  </si>
  <si>
    <t xml:space="preserve">Otros Organismos             </t>
  </si>
  <si>
    <t xml:space="preserve">De Otras Unidades De Gobierno          </t>
  </si>
  <si>
    <t xml:space="preserve">De Otras Entidades Públicas           </t>
  </si>
  <si>
    <t xml:space="preserve">De Fondos Públicos            </t>
  </si>
  <si>
    <t xml:space="preserve">En Bienes             </t>
  </si>
  <si>
    <t xml:space="preserve">TRASPASOS Y REMESAS CORRIENTES RECIBIDOS          </t>
  </si>
  <si>
    <t xml:space="preserve">Traspasos Del Tesoro Público           </t>
  </si>
  <si>
    <t xml:space="preserve">Traspasos Con Documentos            </t>
  </si>
  <si>
    <t xml:space="preserve">Por Participaciones De Recursos Determinados          </t>
  </si>
  <si>
    <t xml:space="preserve">Canon Y Sobrecanon            </t>
  </si>
  <si>
    <t xml:space="preserve">Canon Petrolero             </t>
  </si>
  <si>
    <t xml:space="preserve">Sobrecanon Petrolero             </t>
  </si>
  <si>
    <t xml:space="preserve">Canon Minero             </t>
  </si>
  <si>
    <t xml:space="preserve">Canon Gasfitero             </t>
  </si>
  <si>
    <t xml:space="preserve">Canon Hidroenergético             </t>
  </si>
  <si>
    <t xml:space="preserve">Canon Pesquero             </t>
  </si>
  <si>
    <t xml:space="preserve">Canon Forestal             </t>
  </si>
  <si>
    <t xml:space="preserve">Regalías              </t>
  </si>
  <si>
    <t xml:space="preserve">Regalías Mineras             </t>
  </si>
  <si>
    <t xml:space="preserve">Regalías FOCAM             </t>
  </si>
  <si>
    <t xml:space="preserve">Participación Renta De Aduanas           </t>
  </si>
  <si>
    <t xml:space="preserve">Renta De Aduanas            </t>
  </si>
  <si>
    <t xml:space="preserve">Participación Por Eliminación De Exoneraciones          </t>
  </si>
  <si>
    <t xml:space="preserve">Fondo De Compensación Municipal           </t>
  </si>
  <si>
    <t xml:space="preserve">DONACIONES DE CAPITAL RECIBIDAS EN EFECTIVO Y EN BIENES      </t>
  </si>
  <si>
    <t xml:space="preserve">Condonación de Deuda            </t>
  </si>
  <si>
    <t xml:space="preserve">Condonación De Deuda Externa           </t>
  </si>
  <si>
    <t xml:space="preserve">De Organismos Internacionales O Agencias Oficiales         </t>
  </si>
  <si>
    <t xml:space="preserve">De Títulos Valores Colocados En El Exterior        </t>
  </si>
  <si>
    <t xml:space="preserve">De Otros Créditos Externos           </t>
  </si>
  <si>
    <t xml:space="preserve">Condonación De Deuda Interna           </t>
  </si>
  <si>
    <t xml:space="preserve">TRASPASOS Y REMESAS DE CAPITAL RECIBIDOS         </t>
  </si>
  <si>
    <t xml:space="preserve">FONIPREL              </t>
  </si>
  <si>
    <t xml:space="preserve">RENTAS DE LA PROPIEDAD           </t>
  </si>
  <si>
    <t xml:space="preserve">Intereses Por Depósitos Distintos De Recursos Por Privatización Y Concesiones     </t>
  </si>
  <si>
    <t xml:space="preserve">Intereses Por Depósitos De Recursos Por Privatización Y Concesiones      </t>
  </si>
  <si>
    <t xml:space="preserve">Intereses Y Descuento Documentos Valorados - Importaciones        </t>
  </si>
  <si>
    <t xml:space="preserve">Intereses Por Concesión De Préstamos          </t>
  </si>
  <si>
    <t xml:space="preserve">Intereses Por Concesión De Préstamos Del Sector Privado       </t>
  </si>
  <si>
    <t xml:space="preserve">Intereses Por Concesión De Préstamos A Unidades Del Gobierno Nacional     </t>
  </si>
  <si>
    <t xml:space="preserve">Intereses Por Concesión De Préstamos A Unidades Del Gobierno Regional     </t>
  </si>
  <si>
    <t xml:space="preserve">Intereses Por Concesión De Préstamos A Unidades Del Gobierno Local     </t>
  </si>
  <si>
    <t xml:space="preserve">Diferencial Cambiario             </t>
  </si>
  <si>
    <t xml:space="preserve">Créditos              </t>
  </si>
  <si>
    <t xml:space="preserve">Otros Intereses             </t>
  </si>
  <si>
    <t xml:space="preserve">Regalía De La Actividad Petrolera          </t>
  </si>
  <si>
    <t xml:space="preserve">Regalía De La Actividad Minera          </t>
  </si>
  <si>
    <t xml:space="preserve">Regalía De La Actividad Del Gas         </t>
  </si>
  <si>
    <t xml:space="preserve">Derechos E Ingreso Por Concesiones          </t>
  </si>
  <si>
    <t xml:space="preserve">Derechos De Vigencia De Minas          </t>
  </si>
  <si>
    <t xml:space="preserve">Derechos De Servidumbre            </t>
  </si>
  <si>
    <t xml:space="preserve">Derechos De Aprovechamiento De Productos Forestales Y Fauna Silvestre      </t>
  </si>
  <si>
    <t xml:space="preserve">Derechos De Pesca            </t>
  </si>
  <si>
    <t xml:space="preserve">Derecho Por Uso Del Espectro Radioeléctrico - Canon Por Telecomunicaciones     </t>
  </si>
  <si>
    <t xml:space="preserve">Otros Derechos E Ingresos Por Concesiones         </t>
  </si>
  <si>
    <t xml:space="preserve">Dividendos              </t>
  </si>
  <si>
    <t xml:space="preserve">Utilidades Del Banco De La Nación         </t>
  </si>
  <si>
    <t xml:space="preserve">Utilidades Del Banco Central De Reserva Del Perú       </t>
  </si>
  <si>
    <t xml:space="preserve">Utilidades Del Fondo Nacional De Financiamiento Empresarial (FONAFE)       </t>
  </si>
  <si>
    <t xml:space="preserve">Utilidades De Empresas Municipales           </t>
  </si>
  <si>
    <t xml:space="preserve">Utilidades De Empresas De Universidades          </t>
  </si>
  <si>
    <t xml:space="preserve">Utilidades De Otras Empresas           </t>
  </si>
  <si>
    <t xml:space="preserve">Participación En Contratos            </t>
  </si>
  <si>
    <t xml:space="preserve">MULTAS Y SANCIONES NO TRIBUTARIAS          </t>
  </si>
  <si>
    <t xml:space="preserve">Multas No Tributarias            </t>
  </si>
  <si>
    <t xml:space="preserve">De Administración General            </t>
  </si>
  <si>
    <t xml:space="preserve">Multas Convenio SUNAT Bancos           </t>
  </si>
  <si>
    <t xml:space="preserve">Multas Por Omisión De Información          </t>
  </si>
  <si>
    <t xml:space="preserve">Multas Por Permanencia Irregular En El País        </t>
  </si>
  <si>
    <t xml:space="preserve">Multas Por No Actualizar Datos Del Documento Nacional De Identidad     </t>
  </si>
  <si>
    <t xml:space="preserve">De Educación             </t>
  </si>
  <si>
    <t xml:space="preserve">Multas De Educación            </t>
  </si>
  <si>
    <t xml:space="preserve">Multas Por Daños Al Patrimonio Cultural         </t>
  </si>
  <si>
    <t xml:space="preserve">Judiciales              </t>
  </si>
  <si>
    <t xml:space="preserve">Multas Judiciales             </t>
  </si>
  <si>
    <t xml:space="preserve">Electorales              </t>
  </si>
  <si>
    <t xml:space="preserve">Multas Electorales             </t>
  </si>
  <si>
    <t xml:space="preserve">Inscripción Y Corrección De Cédulas          </t>
  </si>
  <si>
    <t xml:space="preserve">De Transporte             </t>
  </si>
  <si>
    <t xml:space="preserve">Infracciones De Reglamento De Tránsito          </t>
  </si>
  <si>
    <t xml:space="preserve">Infracciones De Reglamento De Transportes          </t>
  </si>
  <si>
    <t xml:space="preserve">Infracciones De Comercialización            </t>
  </si>
  <si>
    <t xml:space="preserve">Multas A Establecimientos, Farmacias Y Otros         </t>
  </si>
  <si>
    <t xml:space="preserve">Multas Por Especulación, Acaparación, Adulteración Y Otros        </t>
  </si>
  <si>
    <t xml:space="preserve">Multas Y Análogas Por Infracciones Laborales         </t>
  </si>
  <si>
    <t xml:space="preserve">Multas De Libre Competencia           </t>
  </si>
  <si>
    <t xml:space="preserve">Multas De Propiedad Intelectual           </t>
  </si>
  <si>
    <t xml:space="preserve">Multas De Comercio Exterior           </t>
  </si>
  <si>
    <t xml:space="preserve">Multas A Empresas Mineras Privatizadas          </t>
  </si>
  <si>
    <t xml:space="preserve">Sanciones No Tributarias            </t>
  </si>
  <si>
    <t xml:space="preserve">Sanciones Administrativas             </t>
  </si>
  <si>
    <t xml:space="preserve">Sanciones De Administración General           </t>
  </si>
  <si>
    <t xml:space="preserve">Intereses Por Sanciones            </t>
  </si>
  <si>
    <t xml:space="preserve">Ejecución De Garantía            </t>
  </si>
  <si>
    <t xml:space="preserve">APORTES POR REGULACIÓN            </t>
  </si>
  <si>
    <t xml:space="preserve">Aportes Por Regulación            </t>
  </si>
  <si>
    <t xml:space="preserve">Provenientes De Las Empresas De Saneamiento         </t>
  </si>
  <si>
    <t xml:space="preserve">Empresas FONAFE             </t>
  </si>
  <si>
    <t xml:space="preserve">Empresas Municipales             </t>
  </si>
  <si>
    <t xml:space="preserve">Empresas Del Sector Privado           </t>
  </si>
  <si>
    <t xml:space="preserve">Otras Empresas             </t>
  </si>
  <si>
    <t xml:space="preserve">Provenientes De Las Empresas De Electricidad         </t>
  </si>
  <si>
    <t xml:space="preserve">Provenientes De Las Empresas De Hidrocarburos         </t>
  </si>
  <si>
    <t xml:space="preserve">Provenientes De Las Empresas De Telecomunicaciones         </t>
  </si>
  <si>
    <t xml:space="preserve">Provenientes De Otras Empresas           </t>
  </si>
  <si>
    <t xml:space="preserve">TRANSFERENCIAS VOLUNTARIAS DISTINTA A DONACIONES          </t>
  </si>
  <si>
    <t xml:space="preserve">Transferencias Voluntarias Corrientes Distinta De Donaciones En Efectivo       </t>
  </si>
  <si>
    <t xml:space="preserve">Transferencias Voluntarias Corrientes Distintas De Donaciones         </t>
  </si>
  <si>
    <t xml:space="preserve">Transferencias Voluntarias Corrientes De Personas Jurídicas         </t>
  </si>
  <si>
    <t xml:space="preserve">Transferencias Voluntarias Corrientes De Personas Naturales         </t>
  </si>
  <si>
    <t xml:space="preserve">Transferencias Voluntarias Corrientes Distinta De Donaciones En Bienes       </t>
  </si>
  <si>
    <t xml:space="preserve">Transferencias Voluntarias de Capital Distintas de Donaciones en Efectivo      </t>
  </si>
  <si>
    <t xml:space="preserve">Transferencias Voluntarias de Capital Distintas de Donaciones        </t>
  </si>
  <si>
    <t xml:space="preserve">Transferencias Voluntarias de Capital De Personas Jurídicas        </t>
  </si>
  <si>
    <t xml:space="preserve">Transferencias Voluntarias de Capital De Personas Naturales        </t>
  </si>
  <si>
    <t xml:space="preserve">Transferencias Voluntarias de Capital Distintas de Donaciones en Bienes      </t>
  </si>
  <si>
    <t xml:space="preserve">Transferencias Voluntarias de Capital Distintas De Donaciones        </t>
  </si>
  <si>
    <t xml:space="preserve">INGRESOS DIVERSOS             </t>
  </si>
  <si>
    <t xml:space="preserve">Ingresos Diversos             </t>
  </si>
  <si>
    <t xml:space="preserve">Remate De Bienes            </t>
  </si>
  <si>
    <t xml:space="preserve">Remate De Bienes Comisados           </t>
  </si>
  <si>
    <t xml:space="preserve">Remate Judicial De Bienes Muebles E Inmuebles        </t>
  </si>
  <si>
    <t xml:space="preserve">Remate De Mercaderías En Abandono          </t>
  </si>
  <si>
    <t xml:space="preserve">Remate De Derechos Mineros           </t>
  </si>
  <si>
    <t xml:space="preserve">Remate De Armamento Y Municiones          </t>
  </si>
  <si>
    <t xml:space="preserve">Otros Remate De Bienes           </t>
  </si>
  <si>
    <t xml:space="preserve">Ventas Diversas             </t>
  </si>
  <si>
    <t xml:space="preserve">Venta De Chatarra            </t>
  </si>
  <si>
    <t xml:space="preserve">Venta De Bienes Usados No Clasificados Como Activos       </t>
  </si>
  <si>
    <t xml:space="preserve">Incautación De Dinero            </t>
  </si>
  <si>
    <t xml:space="preserve">Dinero Incautado Por Tráfico Ilícito De Drogas        </t>
  </si>
  <si>
    <t xml:space="preserve">Dinero Obtenido Ilícitamente En Perjuicio Del Estado - FEDADOI      </t>
  </si>
  <si>
    <t xml:space="preserve">Otros Ingresos Diversos            </t>
  </si>
  <si>
    <t xml:space="preserve">Indemnizaciones De Seguros            </t>
  </si>
  <si>
    <t xml:space="preserve">Ingresos Por Costas Procesales           </t>
  </si>
  <si>
    <t xml:space="preserve">Fondo De Accidentes De Tránsito          </t>
  </si>
  <si>
    <t xml:space="preserve">Bienes Y Equipos Dados De Baja         </t>
  </si>
  <si>
    <t xml:space="preserve">Juego De Loterías Y Similares          </t>
  </si>
  <si>
    <t xml:space="preserve">Remanente De Utilidades Empresas Mineras          </t>
  </si>
  <si>
    <t xml:space="preserve">Primas De Seguro No De Vida         </t>
  </si>
  <si>
    <t xml:space="preserve">Participación Por Comisión De Recaudación          </t>
  </si>
  <si>
    <t xml:space="preserve">Otros Ingresos             </t>
  </si>
  <si>
    <t xml:space="preserve">Monetización De Productos            </t>
  </si>
  <si>
    <t xml:space="preserve">Monetización De Productos (No Incluye Endeudamiento)         </t>
  </si>
  <si>
    <t xml:space="preserve">Alta de bienes            </t>
  </si>
  <si>
    <t xml:space="preserve">VENTA DE EDIFICIOS Y ESTRUCTURAS          </t>
  </si>
  <si>
    <t xml:space="preserve">Venta De Viviendas Residenciales           </t>
  </si>
  <si>
    <t xml:space="preserve">Venta De Edificios Administrativos           </t>
  </si>
  <si>
    <t xml:space="preserve">Venta De Instalaciones Educativas           </t>
  </si>
  <si>
    <t xml:space="preserve">Venta De Instalaciones Médicas           </t>
  </si>
  <si>
    <t xml:space="preserve">Venta De Instalaciones Sociales Y Culturales         </t>
  </si>
  <si>
    <t xml:space="preserve">Venta De Centros De Reclusión          </t>
  </si>
  <si>
    <t xml:space="preserve">Venta De Edificios O Unidades No Residenciales Diversos       </t>
  </si>
  <si>
    <t xml:space="preserve">VENTA DE VEHICULOS, MAQUINARIAS Y OTROS         </t>
  </si>
  <si>
    <t xml:space="preserve">Venta De Vehículos            </t>
  </si>
  <si>
    <t xml:space="preserve">De Transporte Terrestre            </t>
  </si>
  <si>
    <t xml:space="preserve">De Transporte Aéreo            </t>
  </si>
  <si>
    <t xml:space="preserve">De Transporte Acuático            </t>
  </si>
  <si>
    <t xml:space="preserve">Venta De Maquinarias, Equipos Y Mobiliario         </t>
  </si>
  <si>
    <t xml:space="preserve">Sistema Especial De Actualización Y Pago De Deudas Tributarias Exigibles     </t>
  </si>
  <si>
    <t xml:space="preserve">Reactivación A Través Del Sinceramiento De Las Deudas Tributarias - RESIT    </t>
  </si>
  <si>
    <t xml:space="preserve">Régimen De Fraccionamiento Especial           </t>
  </si>
  <si>
    <t xml:space="preserve">Beneficio De Regularización Tributos Municipales          </t>
  </si>
  <si>
    <t xml:space="preserve">Beneficio De Regularización Tributaria Municipal - BERTRIMUN        </t>
  </si>
  <si>
    <t xml:space="preserve">Otros Fraccionamientos             </t>
  </si>
  <si>
    <t xml:space="preserve">Multas Y Sanciones Tributarias           </t>
  </si>
  <si>
    <t xml:space="preserve">Multas Tributarias             </t>
  </si>
  <si>
    <t xml:space="preserve">Por Infracciones Tributarias            </t>
  </si>
  <si>
    <t xml:space="preserve">Por Infracciones Tributarias Importaciones           </t>
  </si>
  <si>
    <t xml:space="preserve">Otras Multas             </t>
  </si>
  <si>
    <t xml:space="preserve">Sanciones Tributarias Y Aduaneras           </t>
  </si>
  <si>
    <t xml:space="preserve">Intereses Por Sanciones Tributarias           </t>
  </si>
  <si>
    <t xml:space="preserve">Derechos Antidumping             </t>
  </si>
  <si>
    <t xml:space="preserve">Sanciones Derogadas             </t>
  </si>
  <si>
    <t xml:space="preserve">Otras Sanciones             </t>
  </si>
  <si>
    <t xml:space="preserve">Otros Ingresos Impositivos            </t>
  </si>
  <si>
    <t xml:space="preserve">Impuestos Diversos             </t>
  </si>
  <si>
    <t xml:space="preserve">CONTRIBUCIONES OBLIGATORIAS             </t>
  </si>
  <si>
    <t xml:space="preserve">Aportes Para Infraestructura            </t>
  </si>
  <si>
    <t xml:space="preserve">Aportes De Usuarios Para Electrificación Rural         </t>
  </si>
  <si>
    <t xml:space="preserve">Aportes De Empresas Para Electrificación Rural         </t>
  </si>
  <si>
    <t xml:space="preserve">Aporte De Empresas Constructoras           </t>
  </si>
  <si>
    <t xml:space="preserve">Contribución Especial Por Obras Públicas          </t>
  </si>
  <si>
    <t xml:space="preserve">Otros Aportes Obligatorios Para Infraestructura          </t>
  </si>
  <si>
    <t xml:space="preserve">Otros Aportes             </t>
  </si>
  <si>
    <t xml:space="preserve">Aportes De Empresas Eléctricas Por Facturación         </t>
  </si>
  <si>
    <t xml:space="preserve">Aportes De Operadores De Servicios Portadores En General Y De Servicios Finales   </t>
  </si>
  <si>
    <t xml:space="preserve">Otros Aportes Obligatorios            </t>
  </si>
  <si>
    <t xml:space="preserve">DEVOLUCIÓN DE TRIBUTOS            </t>
  </si>
  <si>
    <t xml:space="preserve">Devolución De Tributos Internos           </t>
  </si>
  <si>
    <t xml:space="preserve">Devolución De IGV            </t>
  </si>
  <si>
    <t xml:space="preserve">Devolución IGV: Nota De Crédito Negociable         </t>
  </si>
  <si>
    <t xml:space="preserve">Devolución IGV: Nota De Crédito Negociable Redimibles        </t>
  </si>
  <si>
    <t xml:space="preserve">Devolución De Impuesto A La Renta         </t>
  </si>
  <si>
    <t xml:space="preserve">Devolución Renta: Nota De Crédito Negociable         </t>
  </si>
  <si>
    <t xml:space="preserve">Devolución Renta: Nota De Crédito Negociable Redimibles        </t>
  </si>
  <si>
    <t xml:space="preserve">Devolución De Otros Impuestos Internos          </t>
  </si>
  <si>
    <t xml:space="preserve">Devolución Otros Impuestos: Nota De Crédito Negociable        </t>
  </si>
  <si>
    <t xml:space="preserve">Devolución Otros Impuestos: Nota De Crédito Negociable Redimidas       </t>
  </si>
  <si>
    <t xml:space="preserve">Devolución De Tributos De Aduanas          </t>
  </si>
  <si>
    <t xml:space="preserve">Devolución Aduanas: Nota De Crédito Negociable         </t>
  </si>
  <si>
    <t xml:space="preserve">Devolución Aduanas: Nota De Crédito Negociable Redimidas        </t>
  </si>
  <si>
    <t xml:space="preserve">Documentos Cancelatorios Tesoro Público           </t>
  </si>
  <si>
    <t xml:space="preserve">Documentos Cancelatorios Tesoro Público - Importaciones         </t>
  </si>
  <si>
    <t xml:space="preserve">CONTRIBUCIONES SOCIALES AL SISTEMA DE SEGURIDAD SOCIAL        </t>
  </si>
  <si>
    <t xml:space="preserve">Aportes Previsionales             </t>
  </si>
  <si>
    <t xml:space="preserve">Aportaciones Para Pensiones            </t>
  </si>
  <si>
    <t xml:space="preserve">Descuento Para Pensiones            </t>
  </si>
  <si>
    <t xml:space="preserve">Aporte Pensiones Ley N° 19990          </t>
  </si>
  <si>
    <t xml:space="preserve">Afiliados Regulares Ley N° 26790          </t>
  </si>
  <si>
    <t xml:space="preserve">Otras Aportaciones Para Pensiones           </t>
  </si>
  <si>
    <t xml:space="preserve">Contribución Solidaria Para La Asistencia Previsional         </t>
  </si>
  <si>
    <t xml:space="preserve">Aportaciones Para Prestaciones De Salud          </t>
  </si>
  <si>
    <t xml:space="preserve">Otras Aportaciones Para Prestaciones De Salud         </t>
  </si>
  <si>
    <t xml:space="preserve">OTRAS CONTRIBUCIONES SOCIALES            </t>
  </si>
  <si>
    <t xml:space="preserve">Otras Contribuciones             </t>
  </si>
  <si>
    <t xml:space="preserve">VENTA DE BIENES            </t>
  </si>
  <si>
    <t xml:space="preserve">Venta De Bienes Agrícolas Y Forestales         </t>
  </si>
  <si>
    <t xml:space="preserve">Productos Frutícolas             </t>
  </si>
  <si>
    <t xml:space="preserve">Productos Oleícolas             </t>
  </si>
  <si>
    <t xml:space="preserve">Productos Forestales             </t>
  </si>
  <si>
    <t xml:space="preserve">Otros Productos Agrícolas Y Forestales          </t>
  </si>
  <si>
    <t xml:space="preserve">Venta De Bienes Pecuarios           </t>
  </si>
  <si>
    <t xml:space="preserve">Venta De Animales            </t>
  </si>
  <si>
    <t xml:space="preserve">Productos Veterinarios             </t>
  </si>
  <si>
    <t xml:space="preserve">Productos De Granja            </t>
  </si>
  <si>
    <t xml:space="preserve">Productos Cárnicos             </t>
  </si>
  <si>
    <t xml:space="preserve">Otros Bienes Pecuarios            </t>
  </si>
  <si>
    <t xml:space="preserve">Venta De Productos Minerales           </t>
  </si>
  <si>
    <t xml:space="preserve">Venta De Agua            </t>
  </si>
  <si>
    <t xml:space="preserve">Carbón              </t>
  </si>
  <si>
    <t xml:space="preserve">Otros Productos Minerales            </t>
  </si>
  <si>
    <t xml:space="preserve">Venta De Productos Industriales           </t>
  </si>
  <si>
    <t xml:space="preserve">Productos Agroindustriales             </t>
  </si>
  <si>
    <t xml:space="preserve">Venta De Productos Hidrobiológicos           </t>
  </si>
  <si>
    <t xml:space="preserve">Productos Textiles             </t>
  </si>
  <si>
    <t xml:space="preserve">Materiales Médicos Quirúrgicos            </t>
  </si>
  <si>
    <t xml:space="preserve">Materiales De Laboratorio            </t>
  </si>
  <si>
    <t xml:space="preserve">Productos Y Materiales De Rehabilitación          </t>
  </si>
  <si>
    <t xml:space="preserve">Productos Metálicos             </t>
  </si>
  <si>
    <t xml:space="preserve">Materiales Agregados De Construcción           </t>
  </si>
  <si>
    <t xml:space="preserve">Otros Productos Industriales            </t>
  </si>
  <si>
    <t xml:space="preserve">Ventas De Productos De Educación          </t>
  </si>
  <si>
    <t xml:space="preserve">Venta De Publicaciones (Libros, Boletines, Folletos, Videos Y Otros)      </t>
  </si>
  <si>
    <t xml:space="preserve">Material Técnico Pedagógico            </t>
  </si>
  <si>
    <t xml:space="preserve">Otros Productos De Educación           </t>
  </si>
  <si>
    <t xml:space="preserve">Ventas De Productos De Salud          </t>
  </si>
  <si>
    <t xml:space="preserve">Producción De Biológicos            </t>
  </si>
  <si>
    <t xml:space="preserve">Medicinas              </t>
  </si>
  <si>
    <t xml:space="preserve">Farmacia              </t>
  </si>
  <si>
    <t xml:space="preserve">Otros Productos De Salud           </t>
  </si>
  <si>
    <t xml:space="preserve">Venta De Productos De Transporte          </t>
  </si>
  <si>
    <t xml:space="preserve">Placas              </t>
  </si>
  <si>
    <t xml:space="preserve">Otros Productos De Transportes           </t>
  </si>
  <si>
    <t xml:space="preserve">Venta De Otros Bienes           </t>
  </si>
  <si>
    <t xml:space="preserve">Venta De Publicaciones            </t>
  </si>
  <si>
    <t xml:space="preserve">Venta De Bases Para Licitación Pública, Concurso Público Y Otros     </t>
  </si>
  <si>
    <t xml:space="preserve">VENTA DE DERECHOS Y TASAS ADMINISTRATIVOS         </t>
  </si>
  <si>
    <t xml:space="preserve">Derechos Administrativos Generales            </t>
  </si>
  <si>
    <t xml:space="preserve">Registros Y Licencias            </t>
  </si>
  <si>
    <t xml:space="preserve">Registro Civil             </t>
  </si>
  <si>
    <t xml:space="preserve">Tasas Registrales             </t>
  </si>
  <si>
    <t xml:space="preserve">Licencias              </t>
  </si>
  <si>
    <t xml:space="preserve">Registro Proveedores             </t>
  </si>
  <si>
    <t xml:space="preserve">Expedición De Partidas Certificados           </t>
  </si>
  <si>
    <t xml:space="preserve">Otros Registros             </t>
  </si>
  <si>
    <t xml:space="preserve">Pasaportes              </t>
  </si>
  <si>
    <t xml:space="preserve">Expedición              </t>
  </si>
  <si>
    <t xml:space="preserve">Revalidación              </t>
  </si>
  <si>
    <t xml:space="preserve">Documento Nacional De Identidad           </t>
  </si>
  <si>
    <t xml:space="preserve">Emisión              </t>
  </si>
  <si>
    <t xml:space="preserve">Renovación Por Caducidad            </t>
  </si>
  <si>
    <t xml:space="preserve">Duplicado Documento Nacional De Identidad          </t>
  </si>
  <si>
    <t xml:space="preserve">Inscripciones Y Reinscripción Documento Nacional De Identidad        </t>
  </si>
  <si>
    <t xml:space="preserve">Rectificación, Actualización, Certificaciones, Habilitaciones Y Otros         </t>
  </si>
  <si>
    <t xml:space="preserve">Cotejos Masivos             </t>
  </si>
  <si>
    <t xml:space="preserve">Otros Derechos Administrativos Generales           </t>
  </si>
  <si>
    <t xml:space="preserve">Certificados Domiciliarios             </t>
  </si>
  <si>
    <t xml:space="preserve">De Extranjería             </t>
  </si>
  <si>
    <t xml:space="preserve">Tarifas De Derechos Consulares           </t>
  </si>
  <si>
    <t xml:space="preserve">Derechos Administrativos Judiciales Y Policiales          </t>
  </si>
  <si>
    <t xml:space="preserve">Derechos Administrativos Judiciales            </t>
  </si>
  <si>
    <t xml:space="preserve">Recursos Judiciales (Impugnativos, Queja, Nulidad, Casación Y Otros)       </t>
  </si>
  <si>
    <t xml:space="preserve">Trámites Judiciales             </t>
  </si>
  <si>
    <t xml:space="preserve">Acreditaciones              </t>
  </si>
  <si>
    <t xml:space="preserve">Autorización Funcionamiento Centros De Conciliación          </t>
  </si>
  <si>
    <t xml:space="preserve">Nº </t>
  </si>
  <si>
    <t>FORMATO 6.1: "LIBRO MAYOR"</t>
  </si>
  <si>
    <t>NUMERO CORRELATIVO DEL LIBRO DIARIO</t>
  </si>
  <si>
    <t>DESCRIPCION O GLOSA DE LA OPERACIÓN</t>
  </si>
  <si>
    <t>SALDOS Y MOVIMIENTOS</t>
  </si>
  <si>
    <t>DEUDOR</t>
  </si>
  <si>
    <t>ACREEDOR</t>
  </si>
  <si>
    <t>TOTALES</t>
  </si>
  <si>
    <t>FotoCopiadora</t>
  </si>
  <si>
    <t>Maquinas Podadoras</t>
  </si>
  <si>
    <t>frazadas</t>
  </si>
  <si>
    <t>Frazadas</t>
  </si>
  <si>
    <t>Calaminas</t>
  </si>
  <si>
    <t>QQQQQQQQQQQQQQQQQQQQQQQQQQQQQQQQQQQQQQQQQQQQQ</t>
  </si>
  <si>
    <t>FORMATO 5.1: "LIBRO DIARIO"</t>
  </si>
  <si>
    <t>PERÍODO:</t>
  </si>
  <si>
    <t>RUC:</t>
  </si>
  <si>
    <t>DENOMINACIÓN O RAZÓN SOCIAL:</t>
  </si>
  <si>
    <t>Gobiernos Locales</t>
  </si>
  <si>
    <t>Otros Impuestos Municipales</t>
  </si>
  <si>
    <t>Impuesto al Patrimonio Predial</t>
  </si>
  <si>
    <t>Formularios</t>
  </si>
  <si>
    <t>Limpieza Pública</t>
  </si>
  <si>
    <t>Carnets de Salud</t>
  </si>
  <si>
    <t>Licencias de Construcción</t>
  </si>
  <si>
    <t>Inspección Ocular</t>
  </si>
  <si>
    <t>Licencias de Funcionamiento</t>
  </si>
  <si>
    <t>Otras Licencias</t>
  </si>
  <si>
    <t>De transporte Com,  Alm y otros</t>
  </si>
  <si>
    <t>Alquiler de Inmuebles</t>
  </si>
  <si>
    <t>Inspección ocular</t>
  </si>
  <si>
    <t>Serenasgo</t>
  </si>
  <si>
    <t xml:space="preserve">Bienes  Por Pagar          </t>
  </si>
  <si>
    <t>Caja y Bancos</t>
  </si>
  <si>
    <t xml:space="preserve">Servicios De Consultorías, Asesorías Y Similares Desarrollados Por Personas Naturales     </t>
  </si>
  <si>
    <t xml:space="preserve">Servicio De Capacitación Y Perfeccionamiento          </t>
  </si>
  <si>
    <t xml:space="preserve">Realizado Por Personas Jurídicas           </t>
  </si>
  <si>
    <t xml:space="preserve">Realizado Por Personas Naturales           </t>
  </si>
  <si>
    <t xml:space="preserve">Servicios De Procesamiento De Datos E Informática        </t>
  </si>
  <si>
    <t xml:space="preserve">Elaboración De Programas Informáticos           </t>
  </si>
  <si>
    <t xml:space="preserve">Procesamientos De Datos            </t>
  </si>
  <si>
    <t xml:space="preserve">Soporte Técnico             </t>
  </si>
  <si>
    <t xml:space="preserve">Otros Servicios De Informática           </t>
  </si>
  <si>
    <t xml:space="preserve">Practicantes, Secigristas Y Similares           </t>
  </si>
  <si>
    <t xml:space="preserve">Estipendio Por Secigra            </t>
  </si>
  <si>
    <t xml:space="preserve">Propinas Para Practicantes            </t>
  </si>
  <si>
    <t xml:space="preserve">Animadoras Y Alfabetizadores            </t>
  </si>
  <si>
    <t xml:space="preserve">Alumnos De Escuelas Militares Y Policiales         </t>
  </si>
  <si>
    <t xml:space="preserve">Servicio Y Gestión De Evaluación Internacional De Procesos       </t>
  </si>
  <si>
    <t xml:space="preserve">Servicios Relacionados Con El Medio Ambiente         </t>
  </si>
  <si>
    <t xml:space="preserve">Servicio De Remediación Ambiental           </t>
  </si>
  <si>
    <t xml:space="preserve">Servicios Relacionados Con Saneamiento           </t>
  </si>
  <si>
    <t xml:space="preserve">Servicios Relacionados Con El Tratamiento De Agua        </t>
  </si>
  <si>
    <t xml:space="preserve">Servicios De Organización De Eventos          </t>
  </si>
  <si>
    <t xml:space="preserve">Organización Y Conducción De Eventos Deportivos         </t>
  </si>
  <si>
    <t xml:space="preserve">Organización Y Conducción De Eventos Recreacionales         </t>
  </si>
  <si>
    <t xml:space="preserve">Organización Y Conducción De Espectáculos          </t>
  </si>
  <si>
    <t xml:space="preserve">Auspicio Y Patrocinio De Eventos Culturales Y De Arte      </t>
  </si>
  <si>
    <t xml:space="preserve">Organización De Eventos Culturales           </t>
  </si>
  <si>
    <t xml:space="preserve">Otros Relacionados A Organización De Eventos         </t>
  </si>
  <si>
    <t xml:space="preserve">Servicio Por Atenciones Y Celebraciones          </t>
  </si>
  <si>
    <t xml:space="preserve">Seminarios, Talleres Y Similares Organizados Por La Institución       </t>
  </si>
  <si>
    <t xml:space="preserve">Atenciones Oficiales Y Celebraciones Institucionales          </t>
  </si>
  <si>
    <t xml:space="preserve">Otras Atenciones Y Celebraciones           </t>
  </si>
  <si>
    <t xml:space="preserve">Otros Servicios             </t>
  </si>
  <si>
    <t xml:space="preserve">Embalaje Y Almacenaje            </t>
  </si>
  <si>
    <t xml:space="preserve">Transporte Y Traslado De Carga, Bienes Y Materiales       </t>
  </si>
  <si>
    <t xml:space="preserve">Servicios Relacionados Con Florería, Jardinería Y Otras Actividades Similares.      </t>
  </si>
  <si>
    <t xml:space="preserve">Servicios De Calificación De Pensiones          </t>
  </si>
  <si>
    <t xml:space="preserve">Servicios Diversos             </t>
  </si>
  <si>
    <t xml:space="preserve">Contrato De Administración De Servicios - CAS        </t>
  </si>
  <si>
    <t xml:space="preserve">DONACIONES CORRIENTES OTORGADOS EN EFECTIVO Y EN BIENES       </t>
  </si>
  <si>
    <t xml:space="preserve">A Gobiernos Extranjeros Y Agencias Gubernamentales         </t>
  </si>
  <si>
    <t xml:space="preserve">A Gobiernos Extranjeros            </t>
  </si>
  <si>
    <t xml:space="preserve">A Agencias Gubernamentales De Cooperación Internacional         </t>
  </si>
  <si>
    <t xml:space="preserve">Fondos Contravalor O De Desarrollo Binacional         </t>
  </si>
  <si>
    <t xml:space="preserve">A Organismos Internacionales            </t>
  </si>
  <si>
    <t xml:space="preserve">A Otras Unidades De Gobierno          </t>
  </si>
  <si>
    <t xml:space="preserve">A Gobierno Nacional            </t>
  </si>
  <si>
    <t xml:space="preserve">A Los Gobiernos Regionales           </t>
  </si>
  <si>
    <t xml:space="preserve">A Los Gobiernos Locales           </t>
  </si>
  <si>
    <t xml:space="preserve">A Otras Entidades Públicas           </t>
  </si>
  <si>
    <t xml:space="preserve">A Fondos Públicos            </t>
  </si>
  <si>
    <t xml:space="preserve">TRASPASOS Y REMESAS OTORGADOS CORRIENTES          </t>
  </si>
  <si>
    <t xml:space="preserve">DONACIONES DE CAPITAL OTORGADOS EN EFECTIVO Y EN BIENES      </t>
  </si>
  <si>
    <t xml:space="preserve">A Gob Extranjeros            </t>
  </si>
  <si>
    <t xml:space="preserve">A Organismos Internacionales O Agencias Oficiales         </t>
  </si>
  <si>
    <t xml:space="preserve">A Unidades De Gobierno           </t>
  </si>
  <si>
    <t xml:space="preserve">TRASPASOS Y REMESAS OTORGADOS DE CAPITAL         </t>
  </si>
  <si>
    <t xml:space="preserve">SUBSIDIOS              </t>
  </si>
  <si>
    <t xml:space="preserve">A Las Empresas Públicas           </t>
  </si>
  <si>
    <t xml:space="preserve">A Las Empresas Públicas No Financieras         </t>
  </si>
  <si>
    <t xml:space="preserve">Empresas Públicas Del Gobierno Nacional          </t>
  </si>
  <si>
    <t xml:space="preserve">Empresas Públicas De Los Gobiernos Regionales         </t>
  </si>
  <si>
    <t xml:space="preserve">Empresas Públicas De Los Gobiernos Locales         </t>
  </si>
  <si>
    <t xml:space="preserve">A Las Empresas Públicas Financieras          </t>
  </si>
  <si>
    <t xml:space="preserve">A Las Empresas Del Sector Privado         </t>
  </si>
  <si>
    <t xml:space="preserve">A Las Empresas Privadas No Financieras         </t>
  </si>
  <si>
    <t xml:space="preserve">A Las Empresas Privadas Financieras          </t>
  </si>
  <si>
    <t xml:space="preserve">TRANSFERENCIAS A INSTITUCIONES SIN FINES DE LUCRO        </t>
  </si>
  <si>
    <t xml:space="preserve">Transferencias Corrientes A Instituciones Sin Fines De Lucro       </t>
  </si>
  <si>
    <t xml:space="preserve">A La Iglesia            </t>
  </si>
  <si>
    <t xml:space="preserve">A Organismos No Gubernamentales (ONGs)          </t>
  </si>
  <si>
    <t xml:space="preserve">A Universidades             </t>
  </si>
  <si>
    <t xml:space="preserve">A Fondos Y Fundaciones           </t>
  </si>
  <si>
    <t xml:space="preserve">A Otras Organizaciones            </t>
  </si>
  <si>
    <t xml:space="preserve">Transferencias De Capital A Instituciones Sin Fines De Lucro      </t>
  </si>
  <si>
    <t xml:space="preserve">A Fondos Sociales            </t>
  </si>
  <si>
    <t xml:space="preserve">SUBVENCIONES A PERSONAS NATURALES           </t>
  </si>
  <si>
    <t xml:space="preserve">Subvenciones Financieras             </t>
  </si>
  <si>
    <t xml:space="preserve">A Estudiantes             </t>
  </si>
  <si>
    <t xml:space="preserve">A Investigadores Científicos            </t>
  </si>
  <si>
    <t xml:space="preserve">A Otras Personas Naturales           </t>
  </si>
  <si>
    <t xml:space="preserve">PAGO DE IMPUESTOS, DERECHOS ADMINISTRATIVOS Y MULTAS GUBERNAMENTALES       </t>
  </si>
  <si>
    <t xml:space="preserve">Al Gobierno Nacional            </t>
  </si>
  <si>
    <t xml:space="preserve">Derechos Administrativos             </t>
  </si>
  <si>
    <t xml:space="preserve">Al Gobierno Regional            </t>
  </si>
  <si>
    <t xml:space="preserve">Al Gobierno Local            </t>
  </si>
  <si>
    <t xml:space="preserve">INDEMNIZACIONES Y COMPENSACIONES            </t>
  </si>
  <si>
    <t xml:space="preserve">Indemnizaciones Y Compensaciones            </t>
  </si>
  <si>
    <t xml:space="preserve">Indemnizaciones Por Ceses Colectivos           </t>
  </si>
  <si>
    <t xml:space="preserve">Pagos En Compensación De Daños Ocasionados Por Desastres Naturales      </t>
  </si>
  <si>
    <t xml:space="preserve">Indemnizaciones Por Accidentes De Trabajo O Víctimas De Terrorismo      </t>
  </si>
  <si>
    <t xml:space="preserve">Otras Indemnizaciones Y Compensaciones           </t>
  </si>
  <si>
    <t xml:space="preserve">OTROS GASTOS DIVERSOS            </t>
  </si>
  <si>
    <t xml:space="preserve">Baja De Bienes            </t>
  </si>
  <si>
    <t xml:space="preserve">Otros Gastos Diversos            </t>
  </si>
  <si>
    <t xml:space="preserve">INTERESES DE LA DEUDA           </t>
  </si>
  <si>
    <t xml:space="preserve">Intereses De La Deuda Externa          </t>
  </si>
  <si>
    <t xml:space="preserve">Otros Intereses Externas            </t>
  </si>
  <si>
    <t xml:space="preserve">Con Banca Privada Y Financieras          </t>
  </si>
  <si>
    <t xml:space="preserve">Intereses De Deuda Interna           </t>
  </si>
  <si>
    <t xml:space="preserve">De Gobierno Nacional            </t>
  </si>
  <si>
    <t xml:space="preserve">Otros Intereses Internas            </t>
  </si>
  <si>
    <t xml:space="preserve">De La Banca Privada Y Financiera         </t>
  </si>
  <si>
    <t xml:space="preserve">COMISIONES Y OTROS GASTOS DE LA DEUDA        </t>
  </si>
  <si>
    <t xml:space="preserve">Comisiones Y Otros Gastos De La Deuda Externa       </t>
  </si>
  <si>
    <t xml:space="preserve">Otras Comisiones Externas            </t>
  </si>
  <si>
    <t xml:space="preserve">Comisiones Y Otros Gastos De La Deuda Interna       </t>
  </si>
  <si>
    <t xml:space="preserve">Otras Comisiones Internas            </t>
  </si>
  <si>
    <t xml:space="preserve">COSTO DE VENTA ACTIVOS NO FINANCIEROS         </t>
  </si>
  <si>
    <t xml:space="preserve">Costo De Edificios Y Estructuras          </t>
  </si>
  <si>
    <t xml:space="preserve">Costo Edificios Residenciales            </t>
  </si>
  <si>
    <t xml:space="preserve">Costo Edificios O Unidades No Residenciales         </t>
  </si>
  <si>
    <t xml:space="preserve">Costo Otras Estructuras            </t>
  </si>
  <si>
    <t xml:space="preserve">Costo De Vehículos, Maquinarias Y Equipo         </t>
  </si>
  <si>
    <t xml:space="preserve">Costo De Vehículos            </t>
  </si>
  <si>
    <t xml:space="preserve">Costo De Maquinarias, Equipo, Mobiliario Y Otros        </t>
  </si>
  <si>
    <t xml:space="preserve">Costo De Otros Activos Fijos          </t>
  </si>
  <si>
    <t xml:space="preserve">Costo De Bienes Agropecuarios, Mineros Y Otros        </t>
  </si>
  <si>
    <t xml:space="preserve">Costo De Bienes Culturales           </t>
  </si>
  <si>
    <t xml:space="preserve">Costo De Activos Fijos Diversos          </t>
  </si>
  <si>
    <t xml:space="preserve">Costo De Objetos De Valor          </t>
  </si>
  <si>
    <t xml:space="preserve">Costo De Piedras Y Metales Preciosos         </t>
  </si>
  <si>
    <t xml:space="preserve">Costo De Pinturas Y Esculturas          </t>
  </si>
  <si>
    <t>COD</t>
  </si>
  <si>
    <t>DESCRIPCION</t>
  </si>
  <si>
    <t xml:space="preserve">CAJA Y BANCOS            </t>
  </si>
  <si>
    <t xml:space="preserve">Caja              </t>
  </si>
  <si>
    <t xml:space="preserve">Caja M/N             </t>
  </si>
  <si>
    <t xml:space="preserve">Caja M/E             </t>
  </si>
  <si>
    <t xml:space="preserve">Fondos Fijos             </t>
  </si>
  <si>
    <t xml:space="preserve">Fondos Para Pagos En Efectivo          </t>
  </si>
  <si>
    <t xml:space="preserve">Fondos De Caja Chica           </t>
  </si>
  <si>
    <t xml:space="preserve">Depósitos En Instituciones Financieras Públicas          </t>
  </si>
  <si>
    <t xml:space="preserve">Cuentas Corrientes             </t>
  </si>
  <si>
    <t xml:space="preserve">Recursos Ordinarios             </t>
  </si>
  <si>
    <t xml:space="preserve">Recursos Directamente Recaudados            </t>
  </si>
  <si>
    <t xml:space="preserve">Endeudamiento Interno             </t>
  </si>
  <si>
    <t xml:space="preserve">Endeudamiento Externo             </t>
  </si>
  <si>
    <t xml:space="preserve">Donaciones              </t>
  </si>
  <si>
    <t xml:space="preserve">Transferencias              </t>
  </si>
  <si>
    <t xml:space="preserve">Recursos Determinados - Contribuciones A Fondos         </t>
  </si>
  <si>
    <t xml:space="preserve">Recursos Determinados - FONCOMUN           </t>
  </si>
  <si>
    <t xml:space="preserve">Recursos Determinados - Otros Impuestos Municipales         </t>
  </si>
  <si>
    <t xml:space="preserve">Recursos Determinados - Canon, Sobre Canon, Regalías, Rentas De Aduanas Y Participaciones   </t>
  </si>
  <si>
    <t xml:space="preserve">Otros              </t>
  </si>
  <si>
    <t xml:space="preserve">Cuentas De Ahorro            </t>
  </si>
  <si>
    <t xml:space="preserve">Cuentas A Plazo            </t>
  </si>
  <si>
    <t xml:space="preserve">Otros Depósitos             </t>
  </si>
  <si>
    <t xml:space="preserve">Depósitos En Instituciones Financieras Privadas          </t>
  </si>
  <si>
    <t xml:space="preserve">Fondos Sujetos A Restricción           </t>
  </si>
  <si>
    <t xml:space="preserve">Encargos              </t>
  </si>
  <si>
    <t xml:space="preserve">Depósitos En Instituciones Financieras No Recuperados         </t>
  </si>
  <si>
    <t xml:space="preserve">INVERSIONES DISPONIBLES             </t>
  </si>
  <si>
    <t xml:space="preserve">Bonos              </t>
  </si>
  <si>
    <t xml:space="preserve">Pagarés              </t>
  </si>
  <si>
    <t xml:space="preserve">Letras              </t>
  </si>
  <si>
    <t xml:space="preserve">Derivados Financieros             </t>
  </si>
  <si>
    <t xml:space="preserve">Inversiones Disponibles No Recuperadas           </t>
  </si>
  <si>
    <t xml:space="preserve">CUENTAS POR COBRAR            </t>
  </si>
  <si>
    <t xml:space="preserve">Impuestos Y Contribuciones Obligatorias           </t>
  </si>
  <si>
    <t xml:space="preserve">Impuestos              </t>
  </si>
  <si>
    <t xml:space="preserve">Contribuciones Obligatorias             </t>
  </si>
  <si>
    <t xml:space="preserve">Contribuciones Sociales             </t>
  </si>
  <si>
    <t xml:space="preserve">Venta De Bienes Y Servicios Y Derechos Administrativos       </t>
  </si>
  <si>
    <t xml:space="preserve">Venta De Bienes            </t>
  </si>
  <si>
    <t xml:space="preserve">Derechos Y Tasas Administrativos           </t>
  </si>
  <si>
    <t xml:space="preserve">Venta De Servicios            </t>
  </si>
  <si>
    <t xml:space="preserve">Anticipos De Clientes            </t>
  </si>
  <si>
    <t xml:space="preserve">Rentas De La Propiedad           </t>
  </si>
  <si>
    <t xml:space="preserve">Rentas De La Propiedad Financiera          </t>
  </si>
  <si>
    <t xml:space="preserve">Rentas De La Propiedad Real          </t>
  </si>
  <si>
    <t xml:space="preserve">Otras Rentas De La Propiedad          </t>
  </si>
  <si>
    <t xml:space="preserve">Otras Cuentas Por Cobrar           </t>
  </si>
  <si>
    <t xml:space="preserve">Cuentas Por Cobrar De Dudosa Recuperación         </t>
  </si>
  <si>
    <t xml:space="preserve">CUENTAS POR COBRAR DIVERSAS           </t>
  </si>
  <si>
    <t xml:space="preserve">Venta De Activos No Financieros Por Cobrar        </t>
  </si>
  <si>
    <t xml:space="preserve">Subsidios - Essalud            </t>
  </si>
  <si>
    <t xml:space="preserve">Certificados De Reembolso Por Reclamar- Essalud         </t>
  </si>
  <si>
    <t xml:space="preserve">Certificados De Reembolso - Essalud          </t>
  </si>
  <si>
    <t xml:space="preserve">Documentos Cancelatorios             </t>
  </si>
  <si>
    <t xml:space="preserve">Depósitos Entregados En Garantía           </t>
  </si>
  <si>
    <t xml:space="preserve">Por Deuda Asumida            </t>
  </si>
  <si>
    <t xml:space="preserve">Honras De Aval U Otras Garantías         </t>
  </si>
  <si>
    <t xml:space="preserve">Convenios Por Endeudamiento            </t>
  </si>
  <si>
    <t xml:space="preserve">Al Personal             </t>
  </si>
  <si>
    <t xml:space="preserve">Préstamos Concedidos             </t>
  </si>
  <si>
    <t xml:space="preserve">Responsabilidad Fiscal             </t>
  </si>
  <si>
    <t xml:space="preserve">Adelanto Por Tiempo De Servicios          </t>
  </si>
  <si>
    <t xml:space="preserve">Multas Y Sanciones            </t>
  </si>
  <si>
    <t xml:space="preserve">Multas              </t>
  </si>
  <si>
    <t xml:space="preserve">Sanciones              </t>
  </si>
  <si>
    <t xml:space="preserve">Otros Ingresos Por Cobrar           </t>
  </si>
  <si>
    <t xml:space="preserve">Cuentas Por Cobrar Diversas De Dudosa Recuperación        </t>
  </si>
  <si>
    <t xml:space="preserve">PRÉSTAMOS              </t>
  </si>
  <si>
    <t xml:space="preserve">Para Fines Educativos            </t>
  </si>
  <si>
    <t xml:space="preserve">Para Fines Agropecuarios            </t>
  </si>
  <si>
    <t xml:space="preserve">Para Fines De Vivienda           </t>
  </si>
  <si>
    <t xml:space="preserve">Otros Préstamos             </t>
  </si>
  <si>
    <t xml:space="preserve">Préstamos De Dudosa Recuperación           </t>
  </si>
  <si>
    <t xml:space="preserve">FIDEICOMISO              </t>
  </si>
  <si>
    <t xml:space="preserve">Fideicomiso              </t>
  </si>
  <si>
    <t xml:space="preserve">SERVICIOS Y OTROS CONTRATADOS POR ANTICIPADO         </t>
  </si>
  <si>
    <t xml:space="preserve">Seguros Pagados Por Anticipado           </t>
  </si>
  <si>
    <t xml:space="preserve">Alquileres Pagados Por Anticipado           </t>
  </si>
  <si>
    <t xml:space="preserve">Primas Pagadas Por Opciones           </t>
  </si>
  <si>
    <t xml:space="preserve">Anticipo A Contratistas Y Proveedores          </t>
  </si>
  <si>
    <t xml:space="preserve">Contratistas              </t>
  </si>
  <si>
    <t xml:space="preserve">Proveedores              </t>
  </si>
  <si>
    <t xml:space="preserve">Entregas A Rendir Cuenta           </t>
  </si>
  <si>
    <t xml:space="preserve">Viáticos              </t>
  </si>
  <si>
    <t xml:space="preserve">Otras Entregas A Rendir Cuenta          </t>
  </si>
  <si>
    <t xml:space="preserve">Encargos Generales             </t>
  </si>
  <si>
    <t xml:space="preserve">Fiduciarios De La Deuda Pública          </t>
  </si>
  <si>
    <t xml:space="preserve">Administración De Recursos Para Terceros          </t>
  </si>
  <si>
    <t xml:space="preserve">Anticipos Por Servicios Y Otros No Recuperados        </t>
  </si>
  <si>
    <t xml:space="preserve">ESTIMACIÓN DE CUENTAS DE COBRANZA DUDOSA Y RECLAMACIONES (CR)      </t>
  </si>
  <si>
    <t xml:space="preserve">Cuentas Por Cobrar            </t>
  </si>
  <si>
    <t xml:space="preserve">Cuentas Por Cobrar Diversas           </t>
  </si>
  <si>
    <t xml:space="preserve">Reclamaciones Impositivas             </t>
  </si>
  <si>
    <t xml:space="preserve">Préstamos              </t>
  </si>
  <si>
    <t xml:space="preserve">BIENES Y SUMINISTROS DE FUNCIONAMIENTO          </t>
  </si>
  <si>
    <t xml:space="preserve">Alimentos Y Bebidas            </t>
  </si>
  <si>
    <t xml:space="preserve">Alimentos Y Bebidas Para Consumo Humano         </t>
  </si>
  <si>
    <t xml:space="preserve">Alimentos Y Bebidas Para Consumo Animal         </t>
  </si>
  <si>
    <t xml:space="preserve">Vestuarios Y Textiles            </t>
  </si>
  <si>
    <t xml:space="preserve">Vestuario, Zapatería Y Accesorios, Talabartería Y Materiales Textiles       </t>
  </si>
  <si>
    <t xml:space="preserve">Vestuario, Accesorios Y Prendas Diversas          </t>
  </si>
  <si>
    <t xml:space="preserve">Textiles Y Acabados Textiles           </t>
  </si>
  <si>
    <t xml:space="preserve">Calzado              </t>
  </si>
  <si>
    <t xml:space="preserve">Combustibles, Carburantes, Lubricantes Y Afines          </t>
  </si>
  <si>
    <t xml:space="preserve">Combustibles Y Carburantes            </t>
  </si>
  <si>
    <t xml:space="preserve">Gases              </t>
  </si>
  <si>
    <t xml:space="preserve">Lubricantes, Grasas Y Afines           </t>
  </si>
  <si>
    <t xml:space="preserve">Municiones, Explosivos Y Similares           </t>
  </si>
  <si>
    <t xml:space="preserve">Materiales Y Útiles            </t>
  </si>
  <si>
    <t xml:space="preserve">De Oficina             </t>
  </si>
  <si>
    <t xml:space="preserve">Repuestos Y Accesorios            </t>
  </si>
  <si>
    <t xml:space="preserve">Papelería En General, Útiles Y Materiales De Oficina       </t>
  </si>
  <si>
    <t xml:space="preserve">Agropecuario, Ganadero Y De Jardinería          </t>
  </si>
  <si>
    <t xml:space="preserve">Aseo, Limpieza Y Cocina           </t>
  </si>
  <si>
    <t xml:space="preserve">Aseo, Limpieza Y Tocador           </t>
  </si>
  <si>
    <t xml:space="preserve">De Cocina, Comedor Y Cafetería          </t>
  </si>
  <si>
    <t xml:space="preserve">Electricidad, Iluminación Y Electrónica           </t>
  </si>
  <si>
    <t xml:space="preserve">De Vehículos             </t>
  </si>
  <si>
    <t xml:space="preserve">De Comunicaciones Y Telecomunicaciones           </t>
  </si>
  <si>
    <t xml:space="preserve">De Construcción Y Maquinas           </t>
  </si>
  <si>
    <t xml:space="preserve">De Seguridad             </t>
  </si>
  <si>
    <t xml:space="preserve">Otros Accesorios Y Repuestos           </t>
  </si>
  <si>
    <t xml:space="preserve">Enseres              </t>
  </si>
  <si>
    <t xml:space="preserve">Suministros Médicos             </t>
  </si>
  <si>
    <t xml:space="preserve">Productos Farmacéuticos             </t>
  </si>
  <si>
    <t xml:space="preserve">Vacunas              </t>
  </si>
  <si>
    <t xml:space="preserve">Medicamentos              </t>
  </si>
  <si>
    <t xml:space="preserve">Otros Productos Similares            </t>
  </si>
  <si>
    <t xml:space="preserve">Materiales, Insumos, Instrumental Y Accesorios Médicos, Quirúrgicos, Odontológicos Y De Laboratorio    </t>
  </si>
  <si>
    <t xml:space="preserve">Materiales Y Útiles De Enseñanza          </t>
  </si>
  <si>
    <t xml:space="preserve">Libros, Textos Y Otros Materiales Impresos         </t>
  </si>
  <si>
    <t xml:space="preserve">Material Didáctico, Accesorios Y Útiles De Enseñanza        </t>
  </si>
  <si>
    <t xml:space="preserve">Otros Materiales Diversos De Enseñanza          </t>
  </si>
  <si>
    <t xml:space="preserve">Suministros Para Uso Agropecuario, Forestal Y Veterinario        </t>
  </si>
  <si>
    <t xml:space="preserve">Suministros De Uso Zootécnico           </t>
  </si>
  <si>
    <t xml:space="preserve">Material Biológico             </t>
  </si>
  <si>
    <t xml:space="preserve">Animales Para Estudio            </t>
  </si>
  <si>
    <t xml:space="preserve">Fertilizantes, Insecticidas, Fungicidas Y Similares          </t>
  </si>
  <si>
    <t xml:space="preserve">Suministros, Accesorios Y/O materiales De Uso Forestal        </t>
  </si>
  <si>
    <t xml:space="preserve">Productos Farmacéuticos De Uso Animal          </t>
  </si>
  <si>
    <t xml:space="preserve">Suministros Para Mantenimiento Y Reparación          </t>
  </si>
  <si>
    <t xml:space="preserve">Para Edificios Y Estructuras           </t>
  </si>
  <si>
    <t xml:space="preserve">Para Vehículos             </t>
  </si>
  <si>
    <t xml:space="preserve">Para Mobiliario Y Similares           </t>
  </si>
  <si>
    <t xml:space="preserve">Para Maquinarias Y Equipos           </t>
  </si>
  <si>
    <t xml:space="preserve">Otros Materiales De Mantenimiento           </t>
  </si>
  <si>
    <t xml:space="preserve">Materiales De Acondicionamiento            </t>
  </si>
  <si>
    <t xml:space="preserve">Bienes Y Suministros De Funcionamiento Desvalorizados         </t>
  </si>
  <si>
    <t xml:space="preserve">Otros Bienes             </t>
  </si>
  <si>
    <t xml:space="preserve">Herramientas              </t>
  </si>
  <si>
    <t xml:space="preserve">Productos Químicos             </t>
  </si>
  <si>
    <t xml:space="preserve">Libros, Diarios, Revistas Y Otros Bienes Impresos No Vinculados A Enseñanza    </t>
  </si>
  <si>
    <t xml:space="preserve">Símbolos, Distintivos Y Condecoraciones           </t>
  </si>
  <si>
    <t xml:space="preserve">BIENES PARA LA VENTA           </t>
  </si>
  <si>
    <t xml:space="preserve">Mercaderías              </t>
  </si>
  <si>
    <t xml:space="preserve">Edificios, Vehículos, Maquinaria Y Equipo          </t>
  </si>
  <si>
    <t xml:space="preserve">Objetos De Valor            </t>
  </si>
  <si>
    <t xml:space="preserve">Activos No Producidos            </t>
  </si>
  <si>
    <t xml:space="preserve">Terrenos Urbanos             </t>
  </si>
  <si>
    <t xml:space="preserve">Terrenos Rurales             </t>
  </si>
  <si>
    <t xml:space="preserve">Terrenos Eriazos             </t>
  </si>
  <si>
    <t xml:space="preserve">Otros Activos             </t>
  </si>
  <si>
    <t xml:space="preserve">Bienes Para La Venta Desvalorizados          </t>
  </si>
  <si>
    <t xml:space="preserve">BIENES DE ASISTENCIA SOCIAL           </t>
  </si>
  <si>
    <t xml:space="preserve">Entrega De Bienes Y Servicios          </t>
  </si>
  <si>
    <t xml:space="preserve">Apoyo Alimentario             </t>
  </si>
  <si>
    <t xml:space="preserve">Alimentos Para Programas Sociales           </t>
  </si>
  <si>
    <t xml:space="preserve">Otros Bienes De Apoyo Alimentario          </t>
  </si>
  <si>
    <t xml:space="preserve">Apoyo Escolar             </t>
  </si>
  <si>
    <t xml:space="preserve">Textos Escolares             </t>
  </si>
  <si>
    <t xml:space="preserve">Equipos Informáticos             </t>
  </si>
  <si>
    <t xml:space="preserve">Otros Bienes De Apoyo Escolar          </t>
  </si>
  <si>
    <t xml:space="preserve">Asistencia Médica             </t>
  </si>
  <si>
    <t xml:space="preserve">Entrega De Medicamentos            </t>
  </si>
  <si>
    <t xml:space="preserve">Otros Bienes De Asistencia Médica          </t>
  </si>
  <si>
    <t xml:space="preserve">Otros Bienes De Asistencia Social          </t>
  </si>
  <si>
    <t xml:space="preserve">MATERIAS PRIMAS             </t>
  </si>
  <si>
    <t xml:space="preserve">Materias Primas Para Productos Manufacturados          </t>
  </si>
  <si>
    <t xml:space="preserve">Materias Primas Desvalorizadas            </t>
  </si>
  <si>
    <t xml:space="preserve">Otras Materias Primas            </t>
  </si>
  <si>
    <t xml:space="preserve">MATERIALES AUXILIARES, SUMINISTROS Y REPUESTOS          </t>
  </si>
  <si>
    <t xml:space="preserve">Materiales Auxiliares             </t>
  </si>
  <si>
    <t xml:space="preserve">Suministros Diversos             </t>
  </si>
  <si>
    <t xml:space="preserve">Repuestos              </t>
  </si>
  <si>
    <t xml:space="preserve">Materiales Auxiliares, Suministros Y Repuestos Desvalorizados         </t>
  </si>
  <si>
    <t xml:space="preserve">ENVASES Y EMBALAJES            </t>
  </si>
  <si>
    <t xml:space="preserve">Envases              </t>
  </si>
  <si>
    <t xml:space="preserve">Embalajes              </t>
  </si>
  <si>
    <t xml:space="preserve">Envases Y Embalajes Desvalorizados           </t>
  </si>
  <si>
    <t xml:space="preserve">PRODUCTOS EN PROCESO            </t>
  </si>
  <si>
    <t xml:space="preserve">Productos De Salud            </t>
  </si>
  <si>
    <t xml:space="preserve">Productos Industriales             </t>
  </si>
  <si>
    <t xml:space="preserve">Productos Agrarios             </t>
  </si>
  <si>
    <t xml:space="preserve">Productos Pecuarios             </t>
  </si>
  <si>
    <t xml:space="preserve">Productos Pesqueros             </t>
  </si>
  <si>
    <t xml:space="preserve">Productos Mineros             </t>
  </si>
  <si>
    <t xml:space="preserve">Plantaciones Permanentes en Crecimiento           </t>
  </si>
  <si>
    <t xml:space="preserve">Ganado Reproductor Y De Tiro En Desarrollo        </t>
  </si>
  <si>
    <t xml:space="preserve">Otros Productos En Proceso           </t>
  </si>
  <si>
    <t xml:space="preserve">PRODUCTOS TERMINADOS             </t>
  </si>
  <si>
    <t xml:space="preserve">Productos Terminados Desvalorizados            </t>
  </si>
  <si>
    <t xml:space="preserve">Otros Productos Terminados            </t>
  </si>
  <si>
    <t xml:space="preserve">BIENES EN TRANSITO            </t>
  </si>
  <si>
    <t xml:space="preserve">Bienes Y Suministros De Funcionamiento          </t>
  </si>
  <si>
    <t xml:space="preserve">Materias Primas             </t>
  </si>
  <si>
    <t xml:space="preserve">Materiales Auxiliares, Suministros Y Repuestos          </t>
  </si>
  <si>
    <t xml:space="preserve">Envases Y Embalajes            </t>
  </si>
  <si>
    <t xml:space="preserve">DESVALORIZACIÓN DE BIENES CORRIENTES           </t>
  </si>
  <si>
    <t xml:space="preserve">Desvalorización De Bienes Corrientes           </t>
  </si>
  <si>
    <t xml:space="preserve">Desvalorización De Bienes Y Suministros De Funcionamiento        </t>
  </si>
  <si>
    <t xml:space="preserve">Desvalorización Bienes Para La Venta          </t>
  </si>
  <si>
    <t xml:space="preserve">Desvalorización De Materias Primas           </t>
  </si>
  <si>
    <t xml:space="preserve">Desvalorización De Materiales Auxiliares, Suministros Y Repuestos        </t>
  </si>
  <si>
    <t xml:space="preserve">Desvalorización De Envases Y Embalajes          </t>
  </si>
  <si>
    <t xml:space="preserve">Desvalorización Productos Terminados            </t>
  </si>
  <si>
    <t xml:space="preserve">INVERSIÓN EN TITULOS Y VALORES          </t>
  </si>
  <si>
    <t xml:space="preserve">Otros Títulos Y Valores           </t>
  </si>
  <si>
    <t xml:space="preserve">Títulos Y Valores De Dudosa Recuperación         </t>
  </si>
  <si>
    <t xml:space="preserve">Fluctuación En Títulos Y Valores          </t>
  </si>
  <si>
    <t xml:space="preserve">ACCIONES Y PARTICIPACIONES DE CAPITAL          </t>
  </si>
  <si>
    <t xml:space="preserve">En Empresas             </t>
  </si>
  <si>
    <t xml:space="preserve">En Organismos Internacionales            </t>
  </si>
  <si>
    <t xml:space="preserve">Constitución O Aumento De Capital De Empresas        </t>
  </si>
  <si>
    <t xml:space="preserve">En Otros             </t>
  </si>
  <si>
    <t xml:space="preserve">Acciones Y Participaciones De Capital De Dudosa Recuperación       </t>
  </si>
  <si>
    <t xml:space="preserve">Maquinas Y Equipos            </t>
  </si>
  <si>
    <t xml:space="preserve">De Instalaciones Educativas            </t>
  </si>
  <si>
    <t xml:space="preserve">Venta De Equipos Informáticos Y De Comunicaciones        </t>
  </si>
  <si>
    <t xml:space="preserve">Equipos De Comunicación Para Redes Informáticos         </t>
  </si>
  <si>
    <t xml:space="preserve">Venta De Mobiliario Equipos Y Aparatos Médicos        </t>
  </si>
  <si>
    <t xml:space="preserve">Equipos              </t>
  </si>
  <si>
    <t xml:space="preserve">Venta De Mobiliario Y Equipo De Uso Agrícola Y Pesquero     </t>
  </si>
  <si>
    <t xml:space="preserve">Venta De Equipo Y Mobiliario De Cultura Y Arte      </t>
  </si>
  <si>
    <t xml:space="preserve">Venta De Equipo Y Mobiliario De Deportes Y Recreación      </t>
  </si>
  <si>
    <t xml:space="preserve">Mobiliario De Deportes Y Recreación          </t>
  </si>
  <si>
    <t xml:space="preserve">Venta De Mobiliario, Equipos Y Aparatos Para La Defensa Y La Seguridad   </t>
  </si>
  <si>
    <t xml:space="preserve">Venta De Maquinaria Y Equipos Diversos         </t>
  </si>
  <si>
    <t xml:space="preserve">Maquinarias , Equipos Y Mobiliarios De Otras Instalaciones       </t>
  </si>
  <si>
    <t xml:space="preserve">VENTA DE OTROS ACTIVOS           </t>
  </si>
  <si>
    <t xml:space="preserve">Venta De Otros Activos           </t>
  </si>
  <si>
    <t xml:space="preserve">Venta De Bienes Agropecuarios, Mineros Y Otros        </t>
  </si>
  <si>
    <t xml:space="preserve">Venta De Bienes Culturales           </t>
  </si>
  <si>
    <t xml:space="preserve">Venta De Activos Intangibles           </t>
  </si>
  <si>
    <t xml:space="preserve">Patentes Y Marcas De Fábrica          </t>
  </si>
  <si>
    <t xml:space="preserve">Software (Incluidas Las Licencias)           </t>
  </si>
  <si>
    <t xml:space="preserve">VENTA DE OBJETOS DE VALOR          </t>
  </si>
  <si>
    <t xml:space="preserve">Venta De Objetos De Valor          </t>
  </si>
  <si>
    <t xml:space="preserve">Venta De Piedras Y Metales Preciosos         </t>
  </si>
  <si>
    <t xml:space="preserve">Venta De Pinturas Y Esculturas          </t>
  </si>
  <si>
    <t xml:space="preserve">Venta De Joyas Y Antigüedades          </t>
  </si>
  <si>
    <t xml:space="preserve">VENTA DE ACTIVOS NO PRODUCIDOS          </t>
  </si>
  <si>
    <t xml:space="preserve">VENTA DE ACTIVOS FINANCIEROS           </t>
  </si>
  <si>
    <t xml:space="preserve">Venta De Títulos Y Valores          </t>
  </si>
  <si>
    <t xml:space="preserve">Venta De Acciones Y Participaciones De Capital        </t>
  </si>
  <si>
    <t xml:space="preserve">De Empresas             </t>
  </si>
  <si>
    <t xml:space="preserve">De Otros             </t>
  </si>
  <si>
    <t xml:space="preserve">Liquidación De Otros Activos Financieros          </t>
  </si>
  <si>
    <t xml:space="preserve">PERSONAL Y OBLIGACIONES SOCIALES - RETRIBUCIONES Y COMPLEMENTOS EN EFECTIVO     </t>
  </si>
  <si>
    <t xml:space="preserve">Funcionarios Elegidos Por Elección Política          </t>
  </si>
  <si>
    <t xml:space="preserve">Personal Administrativo Nombrado (Régimen Público)          </t>
  </si>
  <si>
    <t xml:space="preserve">Personal Con Contrato A Plazo Fijo (Régimen Laboral Público)      </t>
  </si>
  <si>
    <t xml:space="preserve">Personal Con Contrato A Plazo Indeterminado (Régimen Laboral Privado)      </t>
  </si>
  <si>
    <t xml:space="preserve">Personal Con Contrato A Plazo Fijo (Régimen Laboral Privado)      </t>
  </si>
  <si>
    <t xml:space="preserve">Otras Retribuciones Y Complementos           </t>
  </si>
  <si>
    <t xml:space="preserve">Asignación A Fondos Para Personal          </t>
  </si>
  <si>
    <t xml:space="preserve">Asignación Por Gastos Operativos           </t>
  </si>
  <si>
    <t xml:space="preserve">Asignación Por Productividad            </t>
  </si>
  <si>
    <t xml:space="preserve">Participación De Los Trabajadores En Las Utilidades        </t>
  </si>
  <si>
    <t xml:space="preserve">Personal Del Magisterio            </t>
  </si>
  <si>
    <t xml:space="preserve">Personal Nombrado             </t>
  </si>
  <si>
    <t xml:space="preserve">Personal Contratado             </t>
  </si>
  <si>
    <t xml:space="preserve">Profesional De La Salud           </t>
  </si>
  <si>
    <t xml:space="preserve">Profesionales De La Salud           </t>
  </si>
  <si>
    <t xml:space="preserve">Personal Serums             </t>
  </si>
  <si>
    <t xml:space="preserve">Internos De Medicina Y Odontología          </t>
  </si>
  <si>
    <t xml:space="preserve">No Profesionales De La Salud          </t>
  </si>
  <si>
    <t xml:space="preserve">Guardias Hospitalarias             </t>
  </si>
  <si>
    <t xml:space="preserve">Asignación Extraordinaria Por Trabajo Asistencial          </t>
  </si>
  <si>
    <t xml:space="preserve">Bono Por Función Jurisdiccional Y Fiscal         </t>
  </si>
  <si>
    <t xml:space="preserve">Militares Y Policías            </t>
  </si>
  <si>
    <t xml:space="preserve">Personal Militar             </t>
  </si>
  <si>
    <t xml:space="preserve">Personal Policial             </t>
  </si>
  <si>
    <t xml:space="preserve">Asignación Por Combustibles            </t>
  </si>
  <si>
    <t xml:space="preserve">Asignación Por Ración Orgánica Única          </t>
  </si>
  <si>
    <t xml:space="preserve">Mayordomía              </t>
  </si>
  <si>
    <t xml:space="preserve">Tropa              </t>
  </si>
  <si>
    <t xml:space="preserve">Personal Obrero Permanente            </t>
  </si>
  <si>
    <t xml:space="preserve">Obreros Permanentes             </t>
  </si>
  <si>
    <t xml:space="preserve">Personal Obrero Eventual            </t>
  </si>
  <si>
    <t xml:space="preserve">Obreros Con Contrato A Plazo Fijo         </t>
  </si>
  <si>
    <t xml:space="preserve">Gastos Variables Y Ocasionales           </t>
  </si>
  <si>
    <t xml:space="preserve">Escolaridad, Aguinaldos Y Gratificaciones           </t>
  </si>
  <si>
    <t xml:space="preserve">Gratificaciones              </t>
  </si>
  <si>
    <t xml:space="preserve">Bonificación Por Escolaridad            </t>
  </si>
  <si>
    <t xml:space="preserve">Compensación Por Tiempo De Servicios          </t>
  </si>
  <si>
    <t xml:space="preserve">Otros Gastos Variables Y Ocasionales          </t>
  </si>
  <si>
    <t xml:space="preserve">Asignación Por Cumplir 25 Ó 30 Años        </t>
  </si>
  <si>
    <t xml:space="preserve">Bonificación Adicional Por Vacaciones           </t>
  </si>
  <si>
    <t xml:space="preserve">Compensación Vacacional             </t>
  </si>
  <si>
    <t xml:space="preserve">Asignación Por Enseñanza            </t>
  </si>
  <si>
    <t xml:space="preserve">Bonos De Productividad-Convenios De Administración Por Resultados        </t>
  </si>
  <si>
    <t xml:space="preserve">Bono Por Crecimiento Económico           </t>
  </si>
  <si>
    <t xml:space="preserve">Otras Ocasionales             </t>
  </si>
  <si>
    <t xml:space="preserve">Dietas              </t>
  </si>
  <si>
    <t xml:space="preserve">Dietas De Directorio Y De Organismos Colegiados        </t>
  </si>
  <si>
    <t xml:space="preserve">Dietas De Regidores Y Consejeros          </t>
  </si>
  <si>
    <t xml:space="preserve">Dietas A Colaboradores Eventuales           </t>
  </si>
  <si>
    <t xml:space="preserve">Estimaciones de Obligaciones Previsionales           </t>
  </si>
  <si>
    <t xml:space="preserve">OTRAS RETRIBUCIONES             </t>
  </si>
  <si>
    <t xml:space="preserve">Retribuciones En Bienes O Servicios          </t>
  </si>
  <si>
    <t xml:space="preserve">Bienes              </t>
  </si>
  <si>
    <t xml:space="preserve">Uniforme Personal Administrativo            </t>
  </si>
  <si>
    <t xml:space="preserve">Otras Retribuciones En Especie           </t>
  </si>
  <si>
    <t xml:space="preserve">Servicios              </t>
  </si>
  <si>
    <t xml:space="preserve">Movilidad Para Traslado De Los Trabajadores         </t>
  </si>
  <si>
    <t xml:space="preserve">Gastos Por Estacionamiento Para Vehículos Del Personal        </t>
  </si>
  <si>
    <t xml:space="preserve">Gastos En Instalaciones Recreativas Para Trabajadores Y Familiares       </t>
  </si>
  <si>
    <t xml:space="preserve">Guarderías Para Hijos De Trabajadores          </t>
  </si>
  <si>
    <t xml:space="preserve">CONTRIBUCIONES A LA SEGURIDAD SOCIAL          </t>
  </si>
  <si>
    <t xml:space="preserve">Obligaciones Del Empleador            </t>
  </si>
  <si>
    <t xml:space="preserve">Aportes A Los Fondos De Salud         </t>
  </si>
  <si>
    <t xml:space="preserve">Aportes A Los Fondos De Retiro         </t>
  </si>
  <si>
    <t xml:space="preserve">Aportes A Los Fondos De Pensiones         </t>
  </si>
  <si>
    <t xml:space="preserve">Aportes A Los Fondos De Vivienda         </t>
  </si>
  <si>
    <t xml:space="preserve">Contribuciones A Essalud            </t>
  </si>
  <si>
    <t xml:space="preserve">Otras Contribuciones Del Empleador           </t>
  </si>
  <si>
    <t xml:space="preserve">PENSIONES              </t>
  </si>
  <si>
    <t xml:space="preserve">Sistema Nacional De Pensiones DL. Nº 19990        </t>
  </si>
  <si>
    <t xml:space="preserve">Régimen De Pensiones DL. Nº 19846         </t>
  </si>
  <si>
    <t xml:space="preserve">Otros Regimenes De Pensiones           </t>
  </si>
  <si>
    <t xml:space="preserve">Otras Compensaciones             </t>
  </si>
  <si>
    <t xml:space="preserve">Bonificación FONAHPU - DL. Nº 20530         </t>
  </si>
  <si>
    <t xml:space="preserve">Asignación Por Combustible            </t>
  </si>
  <si>
    <t xml:space="preserve">Otros Beneficios             </t>
  </si>
  <si>
    <t xml:space="preserve">PRESTACIONES Y ASISTENCIA SOCIAL           </t>
  </si>
  <si>
    <t xml:space="preserve">Prestaciones De Salud Y Otros Beneficios (Essalud)        </t>
  </si>
  <si>
    <t xml:space="preserve">Prestaciones En Efectivo            </t>
  </si>
  <si>
    <t xml:space="preserve">Subsidio Por Incapacidad Temporal           </t>
  </si>
  <si>
    <t xml:space="preserve">Subsidio Por Maternidad            </t>
  </si>
  <si>
    <t xml:space="preserve">Subsidio Por Lactancia            </t>
  </si>
  <si>
    <t xml:space="preserve">Asistencia Social En Pensiones E Indemnizaciones         </t>
  </si>
  <si>
    <t xml:space="preserve">Pensiones E Indemnizaciones Asistenciales           </t>
  </si>
  <si>
    <t xml:space="preserve">Pensiones De Gracia            </t>
  </si>
  <si>
    <t xml:space="preserve">Pensiones Por Accidentes De Trabajo O Víctimas De Terrorismo      </t>
  </si>
  <si>
    <t xml:space="preserve">Bonos Complementarios Y Pensiones Complementarias          </t>
  </si>
  <si>
    <t xml:space="preserve">Otros Similares             </t>
  </si>
  <si>
    <t xml:space="preserve">Otras Prestaciones Del Empleador           </t>
  </si>
  <si>
    <t xml:space="preserve">Seguro Médico             </t>
  </si>
  <si>
    <t xml:space="preserve">Gastos De Sepelio Y Luto Del Personal Activo       </t>
  </si>
  <si>
    <t xml:space="preserve">Gastos De Sepelio Y Luto Del Personal Pensionista       </t>
  </si>
  <si>
    <t xml:space="preserve">CONSUMO DE BIENES            </t>
  </si>
  <si>
    <t xml:space="preserve">Material, Insumos, Instrumental Y Accesorios Médicos, Quirúrgicos, Odontológicos Y De Laboratorio    </t>
  </si>
  <si>
    <t xml:space="preserve">Suministros De Accesorios Y/O Materiales De Uso Forestal       </t>
  </si>
  <si>
    <t xml:space="preserve">CONTRATACION DE SERVICIOS            </t>
  </si>
  <si>
    <t xml:space="preserve">Viajes              </t>
  </si>
  <si>
    <t xml:space="preserve">Viajes Internacionales             </t>
  </si>
  <si>
    <t xml:space="preserve">Pasajes Y Gastos De Transporte          </t>
  </si>
  <si>
    <t xml:space="preserve">Viáticos Y Asignaciones Por Comisión De Servicio        </t>
  </si>
  <si>
    <t xml:space="preserve">Viáticos Y Fletes Por Cambio De Colocación        </t>
  </si>
  <si>
    <t xml:space="preserve">Otros Gastos             </t>
  </si>
  <si>
    <t xml:space="preserve">Viajes Domésticos             </t>
  </si>
  <si>
    <t xml:space="preserve">Servicios Básicos, De Comunicaciones, Publicidad Y Difusión        </t>
  </si>
  <si>
    <t xml:space="preserve">Servicios De Energía Eléctrica, Agua Y Gas        </t>
  </si>
  <si>
    <t xml:space="preserve">Servicio De Suministro De Energía Eléctrica         </t>
  </si>
  <si>
    <t xml:space="preserve">Servicio De Agua Y Desagüe          </t>
  </si>
  <si>
    <t xml:space="preserve">Servicio De Suministro De Gas          </t>
  </si>
  <si>
    <t xml:space="preserve">Servicio De Telefonía E Internet          </t>
  </si>
  <si>
    <t xml:space="preserve">Servicio De Telefonía Móvil           </t>
  </si>
  <si>
    <t xml:space="preserve">Servicio De Telefonía Fija           </t>
  </si>
  <si>
    <t xml:space="preserve">Servicio De Internet            </t>
  </si>
  <si>
    <t xml:space="preserve">Servicios De Mensajería, Telecomunicaciones Y Otros Afines        </t>
  </si>
  <si>
    <t xml:space="preserve">Correos Y Servicios De Mensajería          </t>
  </si>
  <si>
    <t xml:space="preserve">Otros Servicios De Comunicación           </t>
  </si>
  <si>
    <t xml:space="preserve">Servicio De Publicidad, Impresiones, Difusión E Imagen Institucional       </t>
  </si>
  <si>
    <t xml:space="preserve">Servicio De Publicidad            </t>
  </si>
  <si>
    <t xml:space="preserve">Otros Servicios De Publicidad Y Difusión         </t>
  </si>
  <si>
    <t xml:space="preserve">Servicios De Imagen Institucional           </t>
  </si>
  <si>
    <t xml:space="preserve">Servicio De Impresiones, Encuadernación Y Empastado         </t>
  </si>
  <si>
    <t xml:space="preserve">Servicios De Limpieza Y Seguridad          </t>
  </si>
  <si>
    <t xml:space="preserve">Servicios De Limpieza, Seguridad Y Vigilancia         </t>
  </si>
  <si>
    <t xml:space="preserve">Servicios De Limpieza E Higiene          </t>
  </si>
  <si>
    <t xml:space="preserve">Servicios De Seguridad Y Vigilancia          </t>
  </si>
  <si>
    <t xml:space="preserve">Servicio De Mantenimiento, Acondicionamiento Y Reparaciones         </t>
  </si>
  <si>
    <t xml:space="preserve">De Edificaciones, Oficinas Y Estructuras          </t>
  </si>
  <si>
    <t xml:space="preserve">De Carreteras, Caminos Y Puentes          </t>
  </si>
  <si>
    <t xml:space="preserve">De Mobiliario Y Similares           </t>
  </si>
  <si>
    <t xml:space="preserve">De Maquinarias Y Equipos           </t>
  </si>
  <si>
    <t xml:space="preserve">De Otros Bienes Y Activos          </t>
  </si>
  <si>
    <t xml:space="preserve">Alquileres De Muebles E Inmuebles          </t>
  </si>
  <si>
    <t xml:space="preserve">De Edificios Y Estructuras           </t>
  </si>
  <si>
    <t xml:space="preserve">Servicios Administrativos, Financieros Y De Seguros         </t>
  </si>
  <si>
    <t xml:space="preserve">Servicios Administrativos             </t>
  </si>
  <si>
    <t xml:space="preserve">Gastos Legales Y Judiciales           </t>
  </si>
  <si>
    <t xml:space="preserve">Gastos Notariales             </t>
  </si>
  <si>
    <t xml:space="preserve">Servicios Financieros             </t>
  </si>
  <si>
    <t xml:space="preserve">Cargos Bancarios             </t>
  </si>
  <si>
    <t xml:space="preserve">Gastos Financieros Por Compra Y Venta De Títulos Y Valores     </t>
  </si>
  <si>
    <t xml:space="preserve">Otros Servicios Financieros            </t>
  </si>
  <si>
    <t xml:space="preserve">Seguros              </t>
  </si>
  <si>
    <t xml:space="preserve">Seguro De Vehículos            </t>
  </si>
  <si>
    <t xml:space="preserve">Seguro Obligatorio Accidentes De Tránsito (SOAT)         </t>
  </si>
  <si>
    <t xml:space="preserve">Otros Seguros Personales            </t>
  </si>
  <si>
    <t xml:space="preserve">Otros Seguros De Bienes Muebles E Inmuebles        </t>
  </si>
  <si>
    <t xml:space="preserve">Servicios Profesionales Y Técnicos           </t>
  </si>
  <si>
    <t xml:space="preserve">Servicios De Consultorías, Asesorías Y Similares Desarrollados Por Personas Jurídicas     </t>
  </si>
  <si>
    <t xml:space="preserve">Consultorías              </t>
  </si>
  <si>
    <t xml:space="preserve">Asesorías              </t>
  </si>
  <si>
    <t xml:space="preserve">Auditorías              </t>
  </si>
  <si>
    <t xml:space="preserve">Perfiles De Inversión            </t>
  </si>
  <si>
    <t xml:space="preserve">Estudios E Investigaciones            </t>
  </si>
  <si>
    <t xml:space="preserve">Otros Servicios Similares            </t>
  </si>
  <si>
    <t xml:space="preserve">Régimen De Prestaciones De Salud          </t>
  </si>
  <si>
    <t xml:space="preserve">Seguro De Vida            </t>
  </si>
  <si>
    <t xml:space="preserve">Accidentes De Trabajo            </t>
  </si>
  <si>
    <t xml:space="preserve">Sistema Nacional De Pensiones           </t>
  </si>
  <si>
    <t xml:space="preserve">Administradoras De Fondos De Pensiones          </t>
  </si>
  <si>
    <t xml:space="preserve">REMUNERACIONES, PENSIONES Y BENEFICIOS POR PAGAR         </t>
  </si>
  <si>
    <t xml:space="preserve">Remuneraciones Por Pagar            </t>
  </si>
  <si>
    <t xml:space="preserve">Pensiones Por Pagar            </t>
  </si>
  <si>
    <t xml:space="preserve">Compensación Por Tiempo De Servicios Por Pagar        </t>
  </si>
  <si>
    <t xml:space="preserve">Régimen Laboral DL. Nº 276          </t>
  </si>
  <si>
    <t xml:space="preserve">Principal              </t>
  </si>
  <si>
    <t xml:space="preserve">Régimen Laboral DL. Nº 728          </t>
  </si>
  <si>
    <t xml:space="preserve">Intereses              </t>
  </si>
  <si>
    <t xml:space="preserve">Otros Regímenes             </t>
  </si>
  <si>
    <t xml:space="preserve">Otros Beneficios Por Pagar           </t>
  </si>
  <si>
    <t xml:space="preserve">Gratificaciones Y Aguinaldos            </t>
  </si>
  <si>
    <t xml:space="preserve">Gratificaciones Fiestas Patrias            </t>
  </si>
  <si>
    <t xml:space="preserve">Aguinaldos              </t>
  </si>
  <si>
    <t xml:space="preserve">Vacaciones              </t>
  </si>
  <si>
    <t xml:space="preserve">Obligaciones Previsionales             </t>
  </si>
  <si>
    <t xml:space="preserve">Pensiones              </t>
  </si>
  <si>
    <t xml:space="preserve">Régimen De Pensiones DL. Nº 20530         </t>
  </si>
  <si>
    <t xml:space="preserve">Régimen De Pensiones DL. Nº 19990         </t>
  </si>
  <si>
    <t xml:space="preserve">Régimen Militar Y Policial           </t>
  </si>
  <si>
    <t xml:space="preserve">Otros Regímenes De Pensiones           </t>
  </si>
  <si>
    <t xml:space="preserve">Trabajadores Activos             </t>
  </si>
  <si>
    <t xml:space="preserve">Trabajadores Activos DL. Nº 20530          </t>
  </si>
  <si>
    <t xml:space="preserve">Trabajadores Activos DL. Nº 19990          </t>
  </si>
  <si>
    <t xml:space="preserve">Otros Regímenes De Trabajadores Activos          </t>
  </si>
  <si>
    <t xml:space="preserve">Otras Remuneraciones, Pensiones Y Beneficios Por Pagar        </t>
  </si>
  <si>
    <t xml:space="preserve">CUENTAS POR PAGAR            </t>
  </si>
  <si>
    <t xml:space="preserve">Bienes Y Servicios Por Pagar          </t>
  </si>
  <si>
    <t xml:space="preserve">Anticipos Otorgados A Proveedores           </t>
  </si>
  <si>
    <t xml:space="preserve">Activos No Financieros Por Pagar          </t>
  </si>
  <si>
    <t xml:space="preserve">Depósitos Recibidos En Garantía           </t>
  </si>
  <si>
    <t xml:space="preserve">Otros Gastos Por Pagar           </t>
  </si>
  <si>
    <t xml:space="preserve">INTERMEDIACIÓN DE RECURSOS MONETARIOS           </t>
  </si>
  <si>
    <t xml:space="preserve">Administración De Fondos            </t>
  </si>
  <si>
    <t xml:space="preserve">Recaudo De Terceros            </t>
  </si>
  <si>
    <t xml:space="preserve">Recaudos Para Pagos De Deuda          </t>
  </si>
  <si>
    <t xml:space="preserve">Encargos Recibidos             </t>
  </si>
  <si>
    <t xml:space="preserve">OBLIGACIONES TESORO PÚBLICO            </t>
  </si>
  <si>
    <t xml:space="preserve">Gastos Corrientes             </t>
  </si>
  <si>
    <t xml:space="preserve">Gastos De Capital            </t>
  </si>
  <si>
    <t xml:space="preserve">OPERACIONES DE CRÉDITO            </t>
  </si>
  <si>
    <t xml:space="preserve">Deuda Por Operaciones De Tesorería Por Amortizar En El Ejercicio.     </t>
  </si>
  <si>
    <t xml:space="preserve">Deuda De Corto Plazo           </t>
  </si>
  <si>
    <t xml:space="preserve">DEUDA PUBLICA             </t>
  </si>
  <si>
    <t xml:space="preserve">Deuda Externa             </t>
  </si>
  <si>
    <t xml:space="preserve">Provenientes De Gobiernos Extranjeros           </t>
  </si>
  <si>
    <t xml:space="preserve">De Países De América           </t>
  </si>
  <si>
    <t xml:space="preserve">De Países De Europa           </t>
  </si>
  <si>
    <t xml:space="preserve">De África, Asia Y Oceanía          </t>
  </si>
  <si>
    <t xml:space="preserve">Provenientes De Organismos Internacionales O Agencias Oficiales        </t>
  </si>
  <si>
    <t xml:space="preserve">Banco Interamericano De Desarrollo – BID         </t>
  </si>
  <si>
    <t xml:space="preserve">Banco Mundial – BIRF           </t>
  </si>
  <si>
    <t xml:space="preserve">Fondo Monetario Internacional – FMI          </t>
  </si>
  <si>
    <t xml:space="preserve">Kredintanstalf Fur Wiederaufbau – KFW          </t>
  </si>
  <si>
    <t xml:space="preserve">Corporación Andina De Fomento - CAF         </t>
  </si>
  <si>
    <t xml:space="preserve">Fondo Internacional De Desarrollo Agrícola - FIDA        </t>
  </si>
  <si>
    <t xml:space="preserve">Banco De Cooperación Internacional Del Japón-JBIC         </t>
  </si>
  <si>
    <t xml:space="preserve">Agencia Alemana De Cooperación Técnica Internacional - GTZ       </t>
  </si>
  <si>
    <t xml:space="preserve">Otros Organismos Internacionales O Agencias Oficiales         </t>
  </si>
  <si>
    <t xml:space="preserve">De Títulos Valores En El Exterior         </t>
  </si>
  <si>
    <t xml:space="preserve">Bonos Del Tesoro Público           </t>
  </si>
  <si>
    <t xml:space="preserve">Otros Valores             </t>
  </si>
  <si>
    <t xml:space="preserve">Otros Créditos Externos            </t>
  </si>
  <si>
    <t xml:space="preserve">Banca Privada Y Financieras           </t>
  </si>
  <si>
    <t xml:space="preserve">Deuda Externa Devengada            </t>
  </si>
  <si>
    <t xml:space="preserve">Amortización              </t>
  </si>
  <si>
    <t xml:space="preserve">Comisiones Y Otros Gastos           </t>
  </si>
  <si>
    <t xml:space="preserve">Deuda Asumida             </t>
  </si>
  <si>
    <t xml:space="preserve">Deuda Interna             </t>
  </si>
  <si>
    <t xml:space="preserve">De Unidades De Gobierno           </t>
  </si>
  <si>
    <t xml:space="preserve">Del Gobierno Nacional            </t>
  </si>
  <si>
    <t xml:space="preserve">De Los Gobiernos Regionales           </t>
  </si>
  <si>
    <t xml:space="preserve">De Los Gobiernos Locales           </t>
  </si>
  <si>
    <t xml:space="preserve">De Títulos Valores Internos           </t>
  </si>
  <si>
    <t xml:space="preserve">Bonos Municipales             </t>
  </si>
  <si>
    <t xml:space="preserve">Otros Créditos Internos            </t>
  </si>
  <si>
    <t xml:space="preserve">Del Banco De La Nación          </t>
  </si>
  <si>
    <t xml:space="preserve">Del Fondo Mi Vivienda           </t>
  </si>
  <si>
    <t xml:space="preserve">Deuda Interna Devengada            </t>
  </si>
  <si>
    <t xml:space="preserve">DEUDAS DIRECTAS A LARGO PLAZO          </t>
  </si>
  <si>
    <t xml:space="preserve">Internas              </t>
  </si>
  <si>
    <t xml:space="preserve">Externas              </t>
  </si>
  <si>
    <t xml:space="preserve">PROVISIONES              </t>
  </si>
  <si>
    <t xml:space="preserve">Provisión Sentencias Judiciales, Laudos Arbitrales Y Otros        </t>
  </si>
  <si>
    <t xml:space="preserve">A Trabajadores Gubernamentales            </t>
  </si>
  <si>
    <t xml:space="preserve">Personal Administrativo             </t>
  </si>
  <si>
    <t xml:space="preserve">Personal De Educación            </t>
  </si>
  <si>
    <t xml:space="preserve">Personal De Salud            </t>
  </si>
  <si>
    <t xml:space="preserve">Personal Judicial             </t>
  </si>
  <si>
    <t xml:space="preserve">Docentes Universitarios             </t>
  </si>
  <si>
    <t xml:space="preserve">Personal Diplomático             </t>
  </si>
  <si>
    <t xml:space="preserve">Personal Militar Y Policial           </t>
  </si>
  <si>
    <t xml:space="preserve">Personal Obrero             </t>
  </si>
  <si>
    <t xml:space="preserve">Indemnización Por Vacaciones No Gozadas          </t>
  </si>
  <si>
    <t xml:space="preserve">Otro Régimen             </t>
  </si>
  <si>
    <t xml:space="preserve">A Pensionistas Gubernamentales            </t>
  </si>
  <si>
    <t xml:space="preserve">Al Sector Privado            </t>
  </si>
  <si>
    <t xml:space="preserve">A Personas Jurídicas            </t>
  </si>
  <si>
    <t xml:space="preserve">A Personas Naturales            </t>
  </si>
  <si>
    <t xml:space="preserve">Provisiones Diversas             </t>
  </si>
  <si>
    <t xml:space="preserve">Por Desmantelamiento, Retiro O Rehabilitación Del Inmovilizado        </t>
  </si>
  <si>
    <t xml:space="preserve">Para Reestructuraciones             </t>
  </si>
  <si>
    <t xml:space="preserve">Para Protección Y Remediación Del Medio Ambiente        </t>
  </si>
  <si>
    <t xml:space="preserve">Para Gastos De Responsabilidad Social          </t>
  </si>
  <si>
    <t xml:space="preserve">Otras              </t>
  </si>
  <si>
    <t xml:space="preserve">INGRESOS DIFERIDOS             </t>
  </si>
  <si>
    <t xml:space="preserve">Venta De Bienes Y Servicios          </t>
  </si>
  <si>
    <t xml:space="preserve">Costos Diferidos             </t>
  </si>
  <si>
    <t xml:space="preserve">Intereses Diferidos             </t>
  </si>
  <si>
    <t xml:space="preserve">Tributos Diferidos             </t>
  </si>
  <si>
    <t xml:space="preserve">Otros Ingresos Diferidos            </t>
  </si>
  <si>
    <t xml:space="preserve">HACIENDA NACIONAL             </t>
  </si>
  <si>
    <t xml:space="preserve">Capitalización Hacienda Nacional Adicional           </t>
  </si>
  <si>
    <t xml:space="preserve">Capitalización Reservas             </t>
  </si>
  <si>
    <t xml:space="preserve">Capitalización Resultados Acumulados            </t>
  </si>
  <si>
    <t xml:space="preserve">HACIENDA NACIONAL ADICIONAL            </t>
  </si>
  <si>
    <t xml:space="preserve">Traspasos Y Remesas            </t>
  </si>
  <si>
    <t xml:space="preserve">RESERVAS              </t>
  </si>
  <si>
    <t xml:space="preserve">Reserva Legal             </t>
  </si>
  <si>
    <t xml:space="preserve">Otras Reservas             </t>
  </si>
  <si>
    <t xml:space="preserve">RESULTADOS ACUMULADOS             </t>
  </si>
  <si>
    <t xml:space="preserve">Superávit Acumulado             </t>
  </si>
  <si>
    <t xml:space="preserve">Déficit Acumulado             </t>
  </si>
  <si>
    <t xml:space="preserve">IMPUESTO A LA RENTA           </t>
  </si>
  <si>
    <t xml:space="preserve">Impuesto A La Renta A Personas Domiciliadas        </t>
  </si>
  <si>
    <t xml:space="preserve">Impuesto A La Renta A Personas Jurídicas        </t>
  </si>
  <si>
    <t xml:space="preserve">Renta De Tercera Categoría           </t>
  </si>
  <si>
    <t xml:space="preserve">Impuesto A La Renta A Personas Naturales        </t>
  </si>
  <si>
    <t xml:space="preserve">Renta De Primera Categoría           </t>
  </si>
  <si>
    <t xml:space="preserve">Renta De Segunda Categoría           </t>
  </si>
  <si>
    <t xml:space="preserve">Renta De Cuarta Categoría           </t>
  </si>
  <si>
    <t xml:space="preserve">Renta De Quinta Categoría           </t>
  </si>
  <si>
    <t xml:space="preserve">Impuesto A La Renta De No Domiciliados        </t>
  </si>
  <si>
    <t xml:space="preserve">Régimen Especial De Impuesto A La Renta        </t>
  </si>
  <si>
    <t xml:space="preserve">Otros Regímenes Especiales De Impuesto A La Renta       </t>
  </si>
  <si>
    <t xml:space="preserve">Régimen Para La Amazonía           </t>
  </si>
  <si>
    <t xml:space="preserve">Régimen Agrario             </t>
  </si>
  <si>
    <t xml:space="preserve">Régimen De Frontera            </t>
  </si>
  <si>
    <t xml:space="preserve">Regularización De Impuesto A La Renta         </t>
  </si>
  <si>
    <t xml:space="preserve">Regularización De Impuesto A La Renta De Personas Jurídicas      </t>
  </si>
  <si>
    <t xml:space="preserve">Regularización De Impuesto A La Renta De Personas Naturales      </t>
  </si>
  <si>
    <t xml:space="preserve">Otros Impuestos Renta            </t>
  </si>
  <si>
    <t xml:space="preserve">Régimen Único Simplificado            </t>
  </si>
  <si>
    <t xml:space="preserve">IMPUESTO A LA PROPIEDAD           </t>
  </si>
  <si>
    <t xml:space="preserve">Impuesto Sobre La Propiedad Inmueble          </t>
  </si>
  <si>
    <t xml:space="preserve">Predial              </t>
  </si>
  <si>
    <t xml:space="preserve">Alcabala              </t>
  </si>
  <si>
    <t xml:space="preserve">Impuesto Sobre La Propiedad No Inmueble         </t>
  </si>
  <si>
    <t xml:space="preserve">Al Patrimonio Vehicular            </t>
  </si>
  <si>
    <t xml:space="preserve">A Las Embarcaciones De Recreo          </t>
  </si>
  <si>
    <t xml:space="preserve">Impuesto Temporal A Los Activos Netos         </t>
  </si>
  <si>
    <t xml:space="preserve">Impuestos A Las Transacciones Financieras Y De Capital       </t>
  </si>
  <si>
    <t xml:space="preserve">IMPUESTOS A LA PRODUCCIÓN Y EL CONSUMO        </t>
  </si>
  <si>
    <t xml:space="preserve">Impuesto General A Las Ventas Internas         </t>
  </si>
  <si>
    <t xml:space="preserve">Impuesto General A Las Ventas A Las Importaciones       </t>
  </si>
  <si>
    <t xml:space="preserve">Impuesto De Promoción Municipal (IPM)          </t>
  </si>
  <si>
    <t xml:space="preserve">Impuesto De Promoción Municipal           </t>
  </si>
  <si>
    <t xml:space="preserve">Impuesto De Promoción Municipal A Las Ventas Internas       </t>
  </si>
  <si>
    <t xml:space="preserve">Impuesto De Promoción Municipal A Las Importaciones        </t>
  </si>
  <si>
    <t xml:space="preserve">Impuesto Selectivo A Productos Específicos          </t>
  </si>
  <si>
    <t xml:space="preserve">Impuesto Selectivo Al Consumo (ISC) A Las Ventas Internas      </t>
  </si>
  <si>
    <t xml:space="preserve">Impuesto Selectivo Al Consumo A Los Combustibles        </t>
  </si>
  <si>
    <t xml:space="preserve">Impuesto Selectivo Al Consumo A Otros Productos        </t>
  </si>
  <si>
    <t xml:space="preserve">Impuesto Selectivo Al Consumo (ISC) A Las Importaciones       </t>
  </si>
  <si>
    <t xml:space="preserve">Impuesto Selectivo Al Consumo Importaciones          </t>
  </si>
  <si>
    <t xml:space="preserve">Impuesto Selectivo A Servicios Específicos          </t>
  </si>
  <si>
    <t xml:space="preserve">Impuesto A Los Casinos De Juegos         </t>
  </si>
  <si>
    <t xml:space="preserve">Impuesto A Las Apuestas           </t>
  </si>
  <si>
    <t xml:space="preserve">Impuesto A Los Juegos           </t>
  </si>
  <si>
    <t xml:space="preserve">Impuesto A Los Espectáculos Públicos No Deportivos        </t>
  </si>
  <si>
    <t xml:space="preserve">Impuesto A Los Juegos De Máquinas Tragamonedas        </t>
  </si>
  <si>
    <t xml:space="preserve">Impuesto Al Rodaje            </t>
  </si>
  <si>
    <t xml:space="preserve">IMPUESTO SOBRE EL COMERCIO Y LAS TRANSACCIONES INTERNACIONALES       </t>
  </si>
  <si>
    <t xml:space="preserve">Impuestos A Las Importaciones           </t>
  </si>
  <si>
    <t xml:space="preserve">Derechos De Aduanas Y Otros Derechos De Importación       </t>
  </si>
  <si>
    <t xml:space="preserve">Derechos Ad Valorem            </t>
  </si>
  <si>
    <t xml:space="preserve">Convenio Internacional Perú-Colombia            </t>
  </si>
  <si>
    <t xml:space="preserve">Derechos A La Importación De Productos Alimenticios Clasificados       </t>
  </si>
  <si>
    <t xml:space="preserve">Arancel Especial Por Ingreso De Bienes Provenientes De Depósitos Francos     </t>
  </si>
  <si>
    <t xml:space="preserve">Otros Impuestos Sobre El Comercio Y Las Transacciones Internacionales      </t>
  </si>
  <si>
    <t xml:space="preserve">Impuesto Extraordinario Para La Promoción Y Desarrollo Turístico Nacional      </t>
  </si>
  <si>
    <t xml:space="preserve">OTROS INGRESOS IMPOSITIVOS            </t>
  </si>
  <si>
    <t xml:space="preserve">Impuestos Derogados             </t>
  </si>
  <si>
    <t xml:space="preserve">Impuestos Derogados De Operaciones Internas          </t>
  </si>
  <si>
    <t xml:space="preserve">Impuestos Derogados De Importaciones           </t>
  </si>
  <si>
    <t xml:space="preserve">Fraccionamiento Tributario             </t>
  </si>
  <si>
    <t xml:space="preserve">Fraccionamiento Tributario Regular            </t>
  </si>
  <si>
    <t xml:space="preserve">Beneficios De Regularización Tributaria           </t>
  </si>
  <si>
    <t xml:space="preserve">Programa Especial De Regularización Tributaria          </t>
  </si>
  <si>
    <t xml:space="preserve">Programa Extraordinario De Regularización Tributaria – PERTA        </t>
  </si>
  <si>
    <t xml:space="preserve">Régimen Especial De Fraccionamiento Tributario - Ley N° 27344      </t>
  </si>
  <si>
    <t xml:space="preserve">Costo De Joyas Y Antigüedades          </t>
  </si>
  <si>
    <t xml:space="preserve">Costo De Activos No Producidos          </t>
  </si>
  <si>
    <t xml:space="preserve">Costo De Terrenos            </t>
  </si>
  <si>
    <t xml:space="preserve">Costos De Venta De Bienes          </t>
  </si>
  <si>
    <t xml:space="preserve">Costo De Bienes Para La Reventa         </t>
  </si>
  <si>
    <t xml:space="preserve">VALOR EN LIBRO DE ACTIVOS FINANCIEROS         </t>
  </si>
  <si>
    <t xml:space="preserve">Valor En Libro De Títulos Y Valores        </t>
  </si>
  <si>
    <t xml:space="preserve">Valor En Libro De Bonos          </t>
  </si>
  <si>
    <t xml:space="preserve">Valor En Libro De Pagares          </t>
  </si>
  <si>
    <t xml:space="preserve">Valor En Libro De Letras          </t>
  </si>
  <si>
    <t xml:space="preserve">Valor En Libro De Otros Títulos Y Valores       </t>
  </si>
  <si>
    <t xml:space="preserve">Valor En Libro De Acciones Y Participaciones De Capital      </t>
  </si>
  <si>
    <t xml:space="preserve">Valor Libro De Acciones Y Participaciones         </t>
  </si>
  <si>
    <t xml:space="preserve">Valor Libro De Participación De Capital De Empresas       </t>
  </si>
  <si>
    <t xml:space="preserve">Valor En Libro De Otros Activos Financieros        </t>
  </si>
  <si>
    <t xml:space="preserve">Valor Libro Activos Financieros Diversos          </t>
  </si>
  <si>
    <t xml:space="preserve">OTROS COSTOS DE VENTA           </t>
  </si>
  <si>
    <t xml:space="preserve">Costo De Servicios            </t>
  </si>
  <si>
    <t xml:space="preserve">ESTIMACIONES DEL EJERCICIO            </t>
  </si>
  <si>
    <t xml:space="preserve">Edificios No Residenciales            </t>
  </si>
  <si>
    <t xml:space="preserve">Construcción De Edificios Y Otras Estructuras         </t>
  </si>
  <si>
    <t xml:space="preserve">Edificios Residenciales Concluidas Por Reclasificar Y/O Transferir        </t>
  </si>
  <si>
    <t xml:space="preserve">Edificios No Residenciales Concluidas Por Reclasificar Y/O Transferir       </t>
  </si>
  <si>
    <t xml:space="preserve">Otras Estructuras Concluidas Por Reclasificar Y/O Transferir        </t>
  </si>
  <si>
    <t xml:space="preserve">Depreciación Acumulada Maquinaria Y Equipo          </t>
  </si>
  <si>
    <t xml:space="preserve">Otra Maquinaria, Equipo Y Mobiliario          </t>
  </si>
  <si>
    <t xml:space="preserve">Amortización Acumulada Y Agotamiento Otros Activos Fijos        </t>
  </si>
  <si>
    <t xml:space="preserve">Amortización Acumulada             </t>
  </si>
  <si>
    <t xml:space="preserve">Agotamiento De Otros Activos Fijos          </t>
  </si>
  <si>
    <t xml:space="preserve">Desvalorización Bienes Terminados            </t>
  </si>
  <si>
    <t xml:space="preserve">Estimaciones de Cobranza Dudosa Y Reclamaciones         </t>
  </si>
  <si>
    <t xml:space="preserve">Estimaciones de Fluctuación de Valores          </t>
  </si>
  <si>
    <t xml:space="preserve">Inversión En Titulos Y Valores          </t>
  </si>
  <si>
    <t xml:space="preserve">Acciones Y Participaciones De Capital          </t>
  </si>
  <si>
    <t xml:space="preserve">PROVISIONES DEL EJERCICIO            </t>
  </si>
  <si>
    <t xml:space="preserve">Sentencias Judiciales, Laudos Arbitrales Y Otros         </t>
  </si>
  <si>
    <t xml:space="preserve">SUPERÁVIT O DEFICIT            </t>
  </si>
  <si>
    <t xml:space="preserve">Resultado Por Operación            </t>
  </si>
  <si>
    <t xml:space="preserve">Resultado Del Ejercicio            </t>
  </si>
  <si>
    <t xml:space="preserve">Superávit              </t>
  </si>
  <si>
    <t xml:space="preserve">Déficit              </t>
  </si>
  <si>
    <t xml:space="preserve">PRESUPUESTO INSTITUCIONAL DE APERTURA, MODIFICACIONES Y PRESUPUESTO INSTITUCIONAL MODIFICADO      </t>
  </si>
  <si>
    <t xml:space="preserve">Recursos Por Operaciones Oficiales De Crédito         </t>
  </si>
  <si>
    <t xml:space="preserve">Donaciones Y Transferencias            </t>
  </si>
  <si>
    <t xml:space="preserve">Recursos Determinados             </t>
  </si>
  <si>
    <t xml:space="preserve">Contribuciones A Fondos            </t>
  </si>
  <si>
    <t xml:space="preserve">Impuestos Municipales             </t>
  </si>
  <si>
    <t xml:space="preserve">Canon Y Sobrecanon, Regalías, Renta De Aduanas Y Participaciones      </t>
  </si>
  <si>
    <t xml:space="preserve">PRESUPUESTO DE INGRESOS            </t>
  </si>
  <si>
    <t xml:space="preserve">PRESUPUESTO DE GASTOS            </t>
  </si>
  <si>
    <t xml:space="preserve">ASIGNACIONES COMPROMETIDAS             </t>
  </si>
  <si>
    <t xml:space="preserve">EJECUCIÓN DE INGRESOS            </t>
  </si>
  <si>
    <t xml:space="preserve">EJECUCIÓN DE GASTOS            </t>
  </si>
  <si>
    <t xml:space="preserve">CONTRATOS Y COMPROMISOS APROBADOS           </t>
  </si>
  <si>
    <t xml:space="preserve">Contratos Y Proyectos Aprobados           </t>
  </si>
  <si>
    <t xml:space="preserve">Contratos De Préstamos Internos Aprobados          </t>
  </si>
  <si>
    <t xml:space="preserve">Contratos De Préstamos Externos Aprobados          </t>
  </si>
  <si>
    <t xml:space="preserve">Compromisos De Inversión Pactados           </t>
  </si>
  <si>
    <t xml:space="preserve">Contratos De Arrendamiento Operativo Aprobados          </t>
  </si>
  <si>
    <t xml:space="preserve">Contratos Sobre Instrumentos Financieros Derivados Aprobados         </t>
  </si>
  <si>
    <t xml:space="preserve">Convenios Aprobados             </t>
  </si>
  <si>
    <t xml:space="preserve">Ordenes De Compra Aprobadas           </t>
  </si>
  <si>
    <t xml:space="preserve">Ordenes De Servicio Aprobadas           </t>
  </si>
  <si>
    <t xml:space="preserve">CONTRATOS Y COMPROMISOS POR CONTRA          </t>
  </si>
  <si>
    <t xml:space="preserve">Contratos Y Proyectos Por Ejecutar          </t>
  </si>
  <si>
    <t xml:space="preserve">Contratos De Préstamos Internos Por Utilizar         </t>
  </si>
  <si>
    <t xml:space="preserve">Contratos De Préstamos Externos Por Utilizar         </t>
  </si>
  <si>
    <t xml:space="preserve">Compromisos De Inversión Por Recibir          </t>
  </si>
  <si>
    <t xml:space="preserve">Contratos De Arrendamiento Operativo En Ejecución         </t>
  </si>
  <si>
    <t xml:space="preserve">Contratos Sobre Instrumentos Financieros Derivados En Ejecución        </t>
  </si>
  <si>
    <t xml:space="preserve">Convenios Por Ejecutar            </t>
  </si>
  <si>
    <t xml:space="preserve">Ordenes De Compra Por Ejecutar          </t>
  </si>
  <si>
    <t xml:space="preserve">Ordenes De Servicio Por Ejecutar          </t>
  </si>
  <si>
    <t xml:space="preserve">VALORES Y GARANTÍAS            </t>
  </si>
  <si>
    <t xml:space="preserve">Garantías Otorgadas             </t>
  </si>
  <si>
    <t xml:space="preserve">Especies Y Documentos Valorados Emitidos          </t>
  </si>
  <si>
    <t xml:space="preserve">Avales Por Deuda Pública           </t>
  </si>
  <si>
    <t xml:space="preserve">Garantías Recibidas             </t>
  </si>
  <si>
    <t xml:space="preserve">Valores Y Documentos En Cobranza - Recibidos        </t>
  </si>
  <si>
    <t xml:space="preserve">Valores Y Documentos En Cobranza - Entregados        </t>
  </si>
  <si>
    <t xml:space="preserve">Deuda Pública No Avalada           </t>
  </si>
  <si>
    <t xml:space="preserve">Cheques Girados             </t>
  </si>
  <si>
    <t xml:space="preserve">Cartas Ordenes Emitidas            </t>
  </si>
  <si>
    <t xml:space="preserve">Intereses por Devengar            </t>
  </si>
  <si>
    <t xml:space="preserve">VALORES Y GARANTÍAS POR CONTRA          </t>
  </si>
  <si>
    <t xml:space="preserve">Garantías A Favor De Terceros          </t>
  </si>
  <si>
    <t xml:space="preserve">Especies Y Documentos Valorados En Circulación         </t>
  </si>
  <si>
    <t xml:space="preserve">Deuda Pública Avalada            </t>
  </si>
  <si>
    <t xml:space="preserve">Control De Garantías De Terceros          </t>
  </si>
  <si>
    <t xml:space="preserve">Cartera De Valores Y Documentos En Cobranza - Recibidos      </t>
  </si>
  <si>
    <t xml:space="preserve">Control De Valores Y Documentos En Cobranza - Entregados.      </t>
  </si>
  <si>
    <t xml:space="preserve">Control De Deuda Pública No Avalada         </t>
  </si>
  <si>
    <t xml:space="preserve">Cheques Girados por Entregar           </t>
  </si>
  <si>
    <t xml:space="preserve">Control de Cartas Ordenes           </t>
  </si>
  <si>
    <t xml:space="preserve">Intereses por Devengar por contra          </t>
  </si>
  <si>
    <t xml:space="preserve">BIENES EN PRESTAMO, CUSTODIA Y NO DEPRECIABLES        </t>
  </si>
  <si>
    <t xml:space="preserve">Bienes En Préstamo Y/O Cedidos En Uso        </t>
  </si>
  <si>
    <t xml:space="preserve">Bienes En Custodia            </t>
  </si>
  <si>
    <t xml:space="preserve">Bienes No Depreciables            </t>
  </si>
  <si>
    <t xml:space="preserve">Maquinaria Y Equipo No Depreciable          </t>
  </si>
  <si>
    <t xml:space="preserve">Equipo De Transporte No Depreciable          </t>
  </si>
  <si>
    <t xml:space="preserve">Muebles Y Enseres No Depreciable          </t>
  </si>
  <si>
    <t xml:space="preserve">Bienes Monetizables             </t>
  </si>
  <si>
    <t xml:space="preserve">CONTROL DE BIENES EN PRESTAMO, CUSTODIA Y NO DEPRECIABLE      </t>
  </si>
  <si>
    <t xml:space="preserve">Muebles Y Enseres No Depreciables          </t>
  </si>
  <si>
    <t xml:space="preserve">OBLIGACIONES PREVISIONALES             </t>
  </si>
  <si>
    <t xml:space="preserve">Pensionistas              </t>
  </si>
  <si>
    <t xml:space="preserve">CONTROL DE OBLIGACIONES PREVISIONALES           </t>
  </si>
  <si>
    <t xml:space="preserve">Control Sistema Nacional De Pensiones DL. Nº 19990       </t>
  </si>
  <si>
    <t xml:space="preserve">Control Régimen De Pensiones DL. Nº 20530        </t>
  </si>
  <si>
    <t xml:space="preserve">CUENTAS DE CONTINGENCIAS            </t>
  </si>
  <si>
    <t xml:space="preserve">Contingencias              </t>
  </si>
  <si>
    <t xml:space="preserve">Administrativas              </t>
  </si>
  <si>
    <t xml:space="preserve">Agrarias              </t>
  </si>
  <si>
    <t xml:space="preserve">Civiles              </t>
  </si>
  <si>
    <t xml:space="preserve">Laborales              </t>
  </si>
  <si>
    <t xml:space="preserve">Penales              </t>
  </si>
  <si>
    <t xml:space="preserve">Tributarias              </t>
  </si>
  <si>
    <t xml:space="preserve">Contingencias Por Garantías            </t>
  </si>
  <si>
    <t xml:space="preserve">Contingencias Por Avales            </t>
  </si>
  <si>
    <t xml:space="preserve">Otras Contingencias             </t>
  </si>
  <si>
    <t xml:space="preserve">CUENTAS DE CONTINGENCIAS POR CONTRA          </t>
  </si>
  <si>
    <t xml:space="preserve">Contingencias Por Contra            </t>
  </si>
  <si>
    <t>FECHA DE LA OPERACIÓN</t>
  </si>
  <si>
    <t>GLOSA O DESCRIPCION DE LA OPERACIÓN</t>
  </si>
  <si>
    <t>CUENTA CONTABLE ASOCIADA A LA OPERACIÓN</t>
  </si>
  <si>
    <t>MOVIMIENTO</t>
  </si>
  <si>
    <t>CODIGO</t>
  </si>
  <si>
    <t>DENOMINACIÓN</t>
  </si>
  <si>
    <t>DEBE</t>
  </si>
  <si>
    <t>HABER</t>
  </si>
  <si>
    <t xml:space="preserve">Nº DEL DOC. </t>
  </si>
  <si>
    <t xml:space="preserve">Certificaciones Y Peritajes Médicos Legales          </t>
  </si>
  <si>
    <t xml:space="preserve">Derechos Administrativos Policiales            </t>
  </si>
  <si>
    <t xml:space="preserve">Certificado De Antecedentes Policiales           </t>
  </si>
  <si>
    <t xml:space="preserve">Ficha Canje Internacional            </t>
  </si>
  <si>
    <t xml:space="preserve">Constatación Daños Vehículos Por Accidentes De Tránsito        </t>
  </si>
  <si>
    <t xml:space="preserve">Odontograma              </t>
  </si>
  <si>
    <t xml:space="preserve">Peritaje Y Criminalística            </t>
  </si>
  <si>
    <t xml:space="preserve">Certificados Policiales             </t>
  </si>
  <si>
    <t xml:space="preserve">Certificados De Supervivencia Y Mudanza          </t>
  </si>
  <si>
    <t xml:space="preserve">Otros Ingresos Por Prestación De Servicios         </t>
  </si>
  <si>
    <t xml:space="preserve">Derechos Administrativos De Educación           </t>
  </si>
  <si>
    <t xml:space="preserve">Carnets              </t>
  </si>
  <si>
    <t xml:space="preserve">Derechos Examen De Admisión           </t>
  </si>
  <si>
    <t xml:space="preserve">Grados Y Títulos            </t>
  </si>
  <si>
    <t xml:space="preserve">Constancias Y Certificados            </t>
  </si>
  <si>
    <t xml:space="preserve">Derechos De Inscripción            </t>
  </si>
  <si>
    <t xml:space="preserve">Pensión De Enseñanza            </t>
  </si>
  <si>
    <t xml:space="preserve">Matrículas              </t>
  </si>
  <si>
    <t xml:space="preserve">Traslados Y Convalidaciones            </t>
  </si>
  <si>
    <t xml:space="preserve">Derechos Universitarios             </t>
  </si>
  <si>
    <t xml:space="preserve">Otros Derechos Administrativos De Educación          </t>
  </si>
  <si>
    <t xml:space="preserve">Derechos Administrativos De Salud           </t>
  </si>
  <si>
    <t xml:space="preserve">Tasas De Salud            </t>
  </si>
  <si>
    <t xml:space="preserve">Autorización, Inspección Y Control Sanitario          </t>
  </si>
  <si>
    <t xml:space="preserve">Exámenes Médicos, Psicosomáticos Y Dosaje Etílico         </t>
  </si>
  <si>
    <t xml:space="preserve">Certificados              </t>
  </si>
  <si>
    <t xml:space="preserve">Pases Sanitarios             </t>
  </si>
  <si>
    <t xml:space="preserve">Carnets Y/O Tarjetas De Atención          </t>
  </si>
  <si>
    <t xml:space="preserve">Control Canino             </t>
  </si>
  <si>
    <t xml:space="preserve">Otros Derechos Administrativos De Salud          </t>
  </si>
  <si>
    <t xml:space="preserve">Derechos Administrativos De Vivienda Y Construcción         </t>
  </si>
  <si>
    <t xml:space="preserve">Derechos Administrativos De Vivienda           </t>
  </si>
  <si>
    <t xml:space="preserve">Expedición De Títulos De Propiedad          </t>
  </si>
  <si>
    <t xml:space="preserve">Urbanizaciones              </t>
  </si>
  <si>
    <t xml:space="preserve">Otros Derechos Administrativos De Vivienda          </t>
  </si>
  <si>
    <t xml:space="preserve">Derechos Administrativos De Construcción           </t>
  </si>
  <si>
    <t xml:space="preserve">Licencia De Construcción            </t>
  </si>
  <si>
    <t xml:space="preserve">Inspección Ocular             </t>
  </si>
  <si>
    <t xml:space="preserve">Estudios Urbanos Y Saneamiento Físico          </t>
  </si>
  <si>
    <t xml:space="preserve">Otros Derechos Administrativos De Construcción          </t>
  </si>
  <si>
    <t xml:space="preserve">Derechos Administrativos De Agricultura           </t>
  </si>
  <si>
    <t xml:space="preserve">Derecho De Inseminación Artificial           </t>
  </si>
  <si>
    <t xml:space="preserve">Derecho De Explotación Y Extracción          </t>
  </si>
  <si>
    <t xml:space="preserve">Permisos Y Autorizaciones            </t>
  </si>
  <si>
    <t xml:space="preserve">Tarifas De Agua            </t>
  </si>
  <si>
    <t xml:space="preserve">Certificado De Inscripción Y/O Registro          </t>
  </si>
  <si>
    <t xml:space="preserve">Expedición De Guías            </t>
  </si>
  <si>
    <t xml:space="preserve">Otros Derechos Administrativos De Agricultura          </t>
  </si>
  <si>
    <t xml:space="preserve">Derechos Administrativos De Energía Y Minas         </t>
  </si>
  <si>
    <t xml:space="preserve">Derechos Administrativos De Minas           </t>
  </si>
  <si>
    <t xml:space="preserve">Derecho De Aprobación Y Autorización          </t>
  </si>
  <si>
    <t xml:space="preserve">Derechos De Inscripción Y/O Registro          </t>
  </si>
  <si>
    <t xml:space="preserve">Otorgamiento Y/O Renovación De Concesiones          </t>
  </si>
  <si>
    <t xml:space="preserve">Recursos De Procedimiento (Apelación, Reposición, Oposición, Queja, Impugnación, Otros)      </t>
  </si>
  <si>
    <t xml:space="preserve">Fiscalización              </t>
  </si>
  <si>
    <t xml:space="preserve">Declaración Y/O Reactivación De Abandono, Renuncia O Extinción       </t>
  </si>
  <si>
    <t xml:space="preserve">Otros Derechos Administrativos De Minería          </t>
  </si>
  <si>
    <t xml:space="preserve">Derechos Administrativos De Electricidad           </t>
  </si>
  <si>
    <t xml:space="preserve">Otros Derechos Administrativos De Electricidad          </t>
  </si>
  <si>
    <t xml:space="preserve">Derechos Administrativos De Hidrocarburos           </t>
  </si>
  <si>
    <t xml:space="preserve">Otros Derechos Administrativos De Hidrocarburos          </t>
  </si>
  <si>
    <t xml:space="preserve">Derechos Administrativos De Transportes Y Comunicaciones         </t>
  </si>
  <si>
    <t xml:space="preserve">Peaje              </t>
  </si>
  <si>
    <t xml:space="preserve">Trámite Por Tránsito Vehicular           </t>
  </si>
  <si>
    <t xml:space="preserve">Derechos De Permiso De Operación          </t>
  </si>
  <si>
    <t xml:space="preserve">Guardianía – Depósitos De Vehículos          </t>
  </si>
  <si>
    <t xml:space="preserve">Estacionamiento De Vehículos            </t>
  </si>
  <si>
    <t xml:space="preserve">Derechos De Examen            </t>
  </si>
  <si>
    <t xml:space="preserve">Derechos De Comunicaciones Y Telecomunicaciones          </t>
  </si>
  <si>
    <t xml:space="preserve">Recepción Y Despacho De Medios De Transportes        </t>
  </si>
  <si>
    <t xml:space="preserve">Tasas Portuarias             </t>
  </si>
  <si>
    <t xml:space="preserve">Expedición De Constancias            </t>
  </si>
  <si>
    <t xml:space="preserve">Otros Derechos Administrativos De Transportes Y Comunicaciones        </t>
  </si>
  <si>
    <t xml:space="preserve">Derechos Administrativos De Industria Y Comercio         </t>
  </si>
  <si>
    <t xml:space="preserve">Derecho De Inscripción Y Empadronamiento          </t>
  </si>
  <si>
    <t xml:space="preserve">Certificaciones Y Manifestaciones            </t>
  </si>
  <si>
    <t xml:space="preserve">Derecho De La Propiedad Industrial          </t>
  </si>
  <si>
    <t xml:space="preserve">Licencias De Funcionamiento Y Otros          </t>
  </si>
  <si>
    <t xml:space="preserve">Puestos, Kioscos Y Otros           </t>
  </si>
  <si>
    <t xml:space="preserve">Anuncios Y Propaganda            </t>
  </si>
  <si>
    <t xml:space="preserve">Inspecciones Y/O Calificaciones            </t>
  </si>
  <si>
    <t xml:space="preserve">Derechos De Aprobación Y Autorización          </t>
  </si>
  <si>
    <t xml:space="preserve">Otros Derechos Administrativos De Industria Y Comercio        </t>
  </si>
  <si>
    <t xml:space="preserve">Otros Derechos Administrativos            </t>
  </si>
  <si>
    <t xml:space="preserve">Formularios              </t>
  </si>
  <si>
    <t xml:space="preserve">Tasas Laborales             </t>
  </si>
  <si>
    <t xml:space="preserve">Arancel Notarial             </t>
  </si>
  <si>
    <t xml:space="preserve">Legalización De Documentos            </t>
  </si>
  <si>
    <t xml:space="preserve">Certificaciones Diversas             </t>
  </si>
  <si>
    <t xml:space="preserve">Registro De La Propiedad Intelectual          </t>
  </si>
  <si>
    <t xml:space="preserve">Hidrografía Y Navegación            </t>
  </si>
  <si>
    <t xml:space="preserve">Capitanías Y Guardacostas            </t>
  </si>
  <si>
    <t xml:space="preserve">Inspección Y Control Sanitario           </t>
  </si>
  <si>
    <t xml:space="preserve">Acceso A La Información Pública          </t>
  </si>
  <si>
    <t xml:space="preserve">VENTA DE SERVICIOS            </t>
  </si>
  <si>
    <t xml:space="preserve">Servicios Agropecuarios Y De Minería          </t>
  </si>
  <si>
    <t xml:space="preserve">Servicios Agropecuarios             </t>
  </si>
  <si>
    <t xml:space="preserve">Análisis De Suelos            </t>
  </si>
  <si>
    <t xml:space="preserve">Servicios De Fumigación            </t>
  </si>
  <si>
    <t xml:space="preserve">Servicios De Reproducción            </t>
  </si>
  <si>
    <t xml:space="preserve">Otros Servicios Agropecuarios            </t>
  </si>
  <si>
    <t xml:space="preserve">Servicios De Minería            </t>
  </si>
  <si>
    <t xml:space="preserve">Control De Insumos            </t>
  </si>
  <si>
    <t xml:space="preserve">Otros Servicios De Minería           </t>
  </si>
  <si>
    <t xml:space="preserve">Servicios De Transporte Y Comunicaciones          </t>
  </si>
  <si>
    <t xml:space="preserve">Servicios De Transporte            </t>
  </si>
  <si>
    <t xml:space="preserve">Servicio De Almacenaje            </t>
  </si>
  <si>
    <t xml:space="preserve">Servicios De Inspección            </t>
  </si>
  <si>
    <t xml:space="preserve">Servicios De Apoyo Aéreo           </t>
  </si>
  <si>
    <t xml:space="preserve">Otros Servicios De Transporte           </t>
  </si>
  <si>
    <t xml:space="preserve">Servicios De Comunicaciones            </t>
  </si>
  <si>
    <t xml:space="preserve">Servicio Telefónico Y Fax           </t>
  </si>
  <si>
    <t xml:space="preserve">Publicación De Avisos Y Comunicaciones          </t>
  </si>
  <si>
    <t xml:space="preserve">Servicios Publicitarios Y De Radiodifusión          </t>
  </si>
  <si>
    <t xml:space="preserve">Otros Servicios De Comunicaciones           </t>
  </si>
  <si>
    <t xml:space="preserve">Servicios De Educación Recreación Y Cultura         </t>
  </si>
  <si>
    <t xml:space="preserve">Servicios Educativos             </t>
  </si>
  <si>
    <t xml:space="preserve">Enseñanza En Centro Preuniversitario           </t>
  </si>
  <si>
    <t xml:space="preserve">Servicio De Capacitación            </t>
  </si>
  <si>
    <t xml:space="preserve">Derecho De Matrícula            </t>
  </si>
  <si>
    <t xml:space="preserve">Servicios Académicos             </t>
  </si>
  <si>
    <t xml:space="preserve">Otros Servicios De Educación           </t>
  </si>
  <si>
    <t xml:space="preserve">Servicios Recreativos Y Culturales           </t>
  </si>
  <si>
    <t xml:space="preserve">Vacaciones Útiles             </t>
  </si>
  <si>
    <t xml:space="preserve">Otros Servicios Culturales Y Recreativos          </t>
  </si>
  <si>
    <t xml:space="preserve">Servicios De Salud            </t>
  </si>
  <si>
    <t xml:space="preserve">Servicios Médicos - Asistenciales           </t>
  </si>
  <si>
    <t xml:space="preserve">Atención Médica             </t>
  </si>
  <si>
    <t xml:space="preserve">Atención Dental             </t>
  </si>
  <si>
    <t xml:space="preserve">Examen Psicológico Y/O Siquiátrica           </t>
  </si>
  <si>
    <t xml:space="preserve">Servicio De Emergencia            </t>
  </si>
  <si>
    <t xml:space="preserve">Cirugía              </t>
  </si>
  <si>
    <t xml:space="preserve">Hospitalización              </t>
  </si>
  <si>
    <t xml:space="preserve">Servicio De Tópico            </t>
  </si>
  <si>
    <t xml:space="preserve">Servicios En Clínicas            </t>
  </si>
  <si>
    <t xml:space="preserve">Otros Servicios Médicos - Asistenciales          </t>
  </si>
  <si>
    <t xml:space="preserve">Exámenes De Laboratorio Y De Ayuda Al Diagnóstico Médico      </t>
  </si>
  <si>
    <t xml:space="preserve">Exámenes De Laboratorio            </t>
  </si>
  <si>
    <t xml:space="preserve">Electroencefalograma              </t>
  </si>
  <si>
    <t xml:space="preserve">Electrocardiograma              </t>
  </si>
  <si>
    <t xml:space="preserve">Diagnósticos Por Imágenes (Rayos X, Ecografías, Tomografías, Otros)       </t>
  </si>
  <si>
    <t xml:space="preserve">Examen De Audiometría            </t>
  </si>
  <si>
    <t xml:space="preserve">Otros Exámenes De Laboratorio Y De Ayuda Al Diagnóstico      </t>
  </si>
  <si>
    <t xml:space="preserve">Otros Servicios De Salud           </t>
  </si>
  <si>
    <t xml:space="preserve">Fisioterapia              </t>
  </si>
  <si>
    <t xml:space="preserve">Ingresos Por Alquileres            </t>
  </si>
  <si>
    <t xml:space="preserve">Inmuebles Y Terrenos            </t>
  </si>
  <si>
    <t xml:space="preserve">Edificios E Instalaciones            </t>
  </si>
  <si>
    <t xml:space="preserve">Otros Inmuebles             </t>
  </si>
  <si>
    <t xml:space="preserve">Vehículos, Maquinarias Y Equipos           </t>
  </si>
  <si>
    <t xml:space="preserve">Vehículos De Transporte            </t>
  </si>
  <si>
    <t xml:space="preserve">Maquinarias Y Equipos            </t>
  </si>
  <si>
    <t xml:space="preserve">Mobiliario Y Similares            </t>
  </si>
  <si>
    <t xml:space="preserve">Otros Vehículos, Maquinarias Y Equipos          </t>
  </si>
  <si>
    <t xml:space="preserve">Otros Alquileres             </t>
  </si>
  <si>
    <t xml:space="preserve">Equipos De Cómputo Y Periféricos          </t>
  </si>
  <si>
    <t xml:space="preserve">Equipos De Comunicación Para Redes Informáticas         </t>
  </si>
  <si>
    <t xml:space="preserve">Servicios Por Administración Y Recaudación          </t>
  </si>
  <si>
    <t xml:space="preserve">Servicios Por Recaudación De Tributos Internos         </t>
  </si>
  <si>
    <t xml:space="preserve">Servicios Por Recaudación De Tributos Externos         </t>
  </si>
  <si>
    <t xml:space="preserve">Servicios De Administración            </t>
  </si>
  <si>
    <t xml:space="preserve">Servicio Por Recaudaciones De Contribuciones          </t>
  </si>
  <si>
    <t xml:space="preserve">Otros Servicios Por Administración Y Recaudación         </t>
  </si>
  <si>
    <t xml:space="preserve">Baños Municipales             </t>
  </si>
  <si>
    <t xml:space="preserve">Tasaciones              </t>
  </si>
  <si>
    <t xml:space="preserve">Servicios De Investigación Y Desarrollo          </t>
  </si>
  <si>
    <t xml:space="preserve">Servicios Catastrales             </t>
  </si>
  <si>
    <t xml:space="preserve">Servicios De Comedor Y Cafeterías          </t>
  </si>
  <si>
    <t xml:space="preserve">Servicios De Mantenimiento Y Reparación          </t>
  </si>
  <si>
    <t xml:space="preserve">Servicios Por Inspecciones Técnicas Y Verificaciones         </t>
  </si>
  <si>
    <t xml:space="preserve">Servicios De Publicidad E Impresión          </t>
  </si>
  <si>
    <t xml:space="preserve">Servicios A Terceros            </t>
  </si>
  <si>
    <t xml:space="preserve">Servicios Meteorológicos E Hidrometeorológicos           </t>
  </si>
  <si>
    <t xml:space="preserve">Servicios Cartográficos             </t>
  </si>
  <si>
    <t xml:space="preserve">Servicios Metrológicos             </t>
  </si>
  <si>
    <t xml:space="preserve">Servicios De Procesamiento Automático De Datos         </t>
  </si>
  <si>
    <t xml:space="preserve">Publicaciones              </t>
  </si>
  <si>
    <t>Computadoras</t>
  </si>
  <si>
    <t>Diferencia de Cambio</t>
  </si>
  <si>
    <t>centros Deportivos y Recreacionales</t>
  </si>
  <si>
    <t>Construcción Piscinas</t>
  </si>
  <si>
    <t>Lozas Deportivas</t>
  </si>
  <si>
    <t>Piscina Municipal</t>
  </si>
  <si>
    <t>De Administración General</t>
  </si>
  <si>
    <t>Registro Civil</t>
  </si>
  <si>
    <t>De Salud</t>
  </si>
  <si>
    <t>Limpieza Publica</t>
  </si>
  <si>
    <t>De Vivienda Y Construcción</t>
  </si>
  <si>
    <t>Licencia de Construcción</t>
  </si>
  <si>
    <t>De Indu. Mineria y Com</t>
  </si>
  <si>
    <t>Puestos Kioskos y otros</t>
  </si>
  <si>
    <t>Otras Tasas</t>
  </si>
  <si>
    <t>Serenazgo</t>
  </si>
  <si>
    <t>POR EL AREA DE PRESUPUESTO</t>
  </si>
  <si>
    <t>POR EL AREA DE BIENES</t>
  </si>
  <si>
    <t>POR EL AREA DE FONDOS - CAJA DETALLE EN EFECTIVO - INGRESOS</t>
  </si>
  <si>
    <t>POR EL AREA DE FONDOS - CAJA DETALLE EN EFECTIVO - EGRESOS</t>
  </si>
  <si>
    <t>POR EL AREA DE FONDOS - CAJA DETALLE CTA CTE - R.D.R. &amp; R.D. - EGRESOS</t>
  </si>
  <si>
    <t>POR EL AREA DE FONDOS - CAJA DETALLE CTA CTE - R.D.R. &amp; R.D. - INGRESOS</t>
  </si>
  <si>
    <t>POR EL AREA DE INTEGRACION CONTABLE</t>
  </si>
  <si>
    <t>31/12/2009</t>
  </si>
  <si>
    <t>www.excelnegocios.com</t>
  </si>
  <si>
    <t>Gustavo A. sebastiani Cépeda</t>
  </si>
  <si>
    <t>Autor:</t>
  </si>
  <si>
    <t>Gustavo A. Sebastiani Cépeda</t>
  </si>
  <si>
    <t>Web:</t>
  </si>
  <si>
    <t>contacto:</t>
  </si>
  <si>
    <t>excelparacontadores@hotmail.com</t>
  </si>
  <si>
    <t>970982933 - #265789</t>
  </si>
  <si>
    <t>MUNICIPALIDAD DE "CUALQUIER SITIO"</t>
  </si>
  <si>
    <t xml:space="preserve">                   BALANCE DE COMPROBACION AL 31/12/2012</t>
  </si>
  <si>
    <t>CONTABILIDAD GUBERNAMENTAL</t>
  </si>
  <si>
    <t>Sistema contable para el desarrollo de monografias - GuberContable.xls</t>
  </si>
</sst>
</file>

<file path=xl/styles.xml><?xml version="1.0" encoding="utf-8"?>
<styleSheet xmlns="http://schemas.openxmlformats.org/spreadsheetml/2006/main">
  <numFmts count="6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000"/>
    <numFmt numFmtId="179" formatCode="0.0000"/>
    <numFmt numFmtId="180" formatCode="0.0000000"/>
    <numFmt numFmtId="181" formatCode="0.00000000"/>
    <numFmt numFmtId="182" formatCode="0.000000000"/>
    <numFmt numFmtId="183" formatCode="0.0000000000"/>
    <numFmt numFmtId="184" formatCode="0.00000"/>
    <numFmt numFmtId="185" formatCode="[$-40A]dddd\,\ dd&quot; de &quot;mmmm&quot; de &quot;yyyy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"/>
    <numFmt numFmtId="192" formatCode="0.00000000000"/>
    <numFmt numFmtId="193" formatCode="0.000000000000"/>
    <numFmt numFmtId="194" formatCode="_ * #,##0_ ;_ * \-#,##0_ ;_ * &quot;-&quot;??_ ;_ @_ "/>
    <numFmt numFmtId="195" formatCode="mmm\-yyyy"/>
    <numFmt numFmtId="196" formatCode="0.\1"/>
    <numFmt numFmtId="197" formatCode="0.\2"/>
    <numFmt numFmtId="198" formatCode="0.\3"/>
    <numFmt numFmtId="199" formatCode="0.\4"/>
    <numFmt numFmtId="200" formatCode="0.\5"/>
    <numFmt numFmtId="201" formatCode="0.\6"/>
    <numFmt numFmtId="202" formatCode="0.\7"/>
    <numFmt numFmtId="203" formatCode="0.\8"/>
    <numFmt numFmtId="204" formatCode="0.\9"/>
    <numFmt numFmtId="205" formatCode="0.\10"/>
    <numFmt numFmtId="206" formatCode="00.\10"/>
    <numFmt numFmtId="207" formatCode="000.\10"/>
    <numFmt numFmtId="208" formatCode=".&quot;1ċ&quot;"/>
    <numFmt numFmtId="209" formatCode="0.0.\8"/>
    <numFmt numFmtId="210" formatCode="0.00.\8"/>
    <numFmt numFmtId="211" formatCode="[$-280A]dddd\,\ dd&quot; de &quot;mmmm&quot; de &quot;yyyy"/>
    <numFmt numFmtId="212" formatCode="dd\-mm\-yy;@"/>
    <numFmt numFmtId="213" formatCode="dd/mm/yy;@"/>
    <numFmt numFmtId="214" formatCode="dd/mm/yyyy;@"/>
    <numFmt numFmtId="215" formatCode="0.0000000000000"/>
    <numFmt numFmtId="216" formatCode="0.00000000000000"/>
    <numFmt numFmtId="217" formatCode="0.00000000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20"/>
      <color indexed="12"/>
      <name val="Calibri"/>
      <family val="2"/>
    </font>
    <font>
      <b/>
      <sz val="12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20"/>
      <color indexed="12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b/>
      <sz val="14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u val="single"/>
      <sz val="20"/>
      <color indexed="56"/>
      <name val="Calibri"/>
      <family val="2"/>
    </font>
    <font>
      <b/>
      <u val="single"/>
      <sz val="20"/>
      <color indexed="56"/>
      <name val="Calibri"/>
      <family val="2"/>
    </font>
    <font>
      <u val="single"/>
      <sz val="14"/>
      <color indexed="56"/>
      <name val="Calibri"/>
      <family val="2"/>
    </font>
    <font>
      <b/>
      <sz val="10"/>
      <color indexed="30"/>
      <name val="Calibri"/>
      <family val="2"/>
    </font>
    <font>
      <b/>
      <sz val="22"/>
      <color indexed="9"/>
      <name val="Calibri"/>
      <family val="2"/>
    </font>
    <font>
      <b/>
      <sz val="9"/>
      <color indexed="56"/>
      <name val="Calibri"/>
      <family val="2"/>
    </font>
    <font>
      <b/>
      <u val="single"/>
      <sz val="14"/>
      <color indexed="56"/>
      <name val="Calibri"/>
      <family val="2"/>
    </font>
    <font>
      <u val="single"/>
      <sz val="11"/>
      <color indexed="56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Calibri"/>
      <family val="2"/>
    </font>
    <font>
      <u val="single"/>
      <sz val="20"/>
      <color rgb="FF002060"/>
      <name val="Calibri"/>
      <family val="2"/>
    </font>
    <font>
      <b/>
      <u val="single"/>
      <sz val="20"/>
      <color rgb="FF002060"/>
      <name val="Calibri"/>
      <family val="2"/>
    </font>
    <font>
      <u val="single"/>
      <sz val="14"/>
      <color rgb="FF002060"/>
      <name val="Calibri"/>
      <family val="2"/>
    </font>
    <font>
      <b/>
      <sz val="10"/>
      <color rgb="FF0070C0"/>
      <name val="Calibri"/>
      <family val="2"/>
    </font>
    <font>
      <b/>
      <sz val="22"/>
      <color theme="0"/>
      <name val="Calibri"/>
      <family val="2"/>
    </font>
    <font>
      <b/>
      <sz val="10"/>
      <color theme="1"/>
      <name val="Calibri"/>
      <family val="2"/>
    </font>
    <font>
      <b/>
      <sz val="9"/>
      <color rgb="FF002060"/>
      <name val="Calibri"/>
      <family val="2"/>
    </font>
    <font>
      <b/>
      <u val="single"/>
      <sz val="14"/>
      <color rgb="FF002060"/>
      <name val="Calibri"/>
      <family val="2"/>
    </font>
    <font>
      <u val="single"/>
      <sz val="11"/>
      <color rgb="FF00206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n">
        <color rgb="FF002060"/>
      </left>
      <right style="thin">
        <color rgb="FF002060"/>
      </right>
      <top style="medium">
        <color indexed="24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indexed="2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90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78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43" fontId="0" fillId="0" borderId="0" xfId="0" applyNumberFormat="1" applyAlignment="1">
      <alignment/>
    </xf>
    <xf numFmtId="194" fontId="8" fillId="0" borderId="0" xfId="0" applyNumberFormat="1" applyFont="1" applyAlignment="1">
      <alignment horizontal="left" vertical="top"/>
    </xf>
    <xf numFmtId="43" fontId="8" fillId="0" borderId="0" xfId="0" applyNumberFormat="1" applyFont="1" applyAlignment="1">
      <alignment horizontal="left"/>
    </xf>
    <xf numFmtId="43" fontId="10" fillId="35" borderId="1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/>
    </xf>
    <xf numFmtId="43" fontId="11" fillId="35" borderId="13" xfId="0" applyNumberFormat="1" applyFont="1" applyFill="1" applyBorder="1" applyAlignment="1">
      <alignment/>
    </xf>
    <xf numFmtId="43" fontId="11" fillId="35" borderId="14" xfId="0" applyNumberFormat="1" applyFont="1" applyFill="1" applyBorder="1" applyAlignment="1">
      <alignment/>
    </xf>
    <xf numFmtId="181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/>
    </xf>
    <xf numFmtId="177" fontId="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7" fontId="5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71" fillId="0" borderId="0" xfId="0" applyFont="1" applyFill="1" applyAlignment="1">
      <alignment horizontal="left"/>
    </xf>
    <xf numFmtId="181" fontId="71" fillId="0" borderId="0" xfId="0" applyNumberFormat="1" applyFont="1" applyFill="1" applyAlignment="1">
      <alignment horizontal="left"/>
    </xf>
    <xf numFmtId="178" fontId="71" fillId="0" borderId="0" xfId="0" applyNumberFormat="1" applyFont="1" applyFill="1" applyAlignment="1">
      <alignment horizontal="left"/>
    </xf>
    <xf numFmtId="0" fontId="72" fillId="0" borderId="0" xfId="0" applyFont="1" applyFill="1" applyAlignment="1">
      <alignment horizontal="left"/>
    </xf>
    <xf numFmtId="2" fontId="71" fillId="0" borderId="0" xfId="0" applyNumberFormat="1" applyFont="1" applyFill="1" applyAlignment="1">
      <alignment horizontal="left"/>
    </xf>
    <xf numFmtId="179" fontId="71" fillId="0" borderId="0" xfId="0" applyNumberFormat="1" applyFont="1" applyFill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/>
    </xf>
    <xf numFmtId="177" fontId="19" fillId="0" borderId="15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vertical="center" wrapText="1"/>
    </xf>
    <xf numFmtId="177" fontId="18" fillId="0" borderId="15" xfId="0" applyNumberFormat="1" applyFont="1" applyBorder="1" applyAlignment="1">
      <alignment horizontal="center" vertical="center" wrapText="1"/>
    </xf>
    <xf numFmtId="177" fontId="20" fillId="0" borderId="15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 wrapText="1"/>
    </xf>
    <xf numFmtId="177" fontId="18" fillId="0" borderId="0" xfId="0" applyNumberFormat="1" applyFont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vertical="center" wrapText="1"/>
    </xf>
    <xf numFmtId="177" fontId="18" fillId="0" borderId="16" xfId="0" applyNumberFormat="1" applyFont="1" applyBorder="1" applyAlignment="1">
      <alignment horizontal="center" vertical="center" wrapText="1"/>
    </xf>
    <xf numFmtId="177" fontId="20" fillId="0" borderId="1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77" fontId="18" fillId="0" borderId="0" xfId="0" applyNumberFormat="1" applyFont="1" applyAlignment="1">
      <alignment horizontal="center" vertical="center" wrapText="1"/>
    </xf>
    <xf numFmtId="177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73" fillId="0" borderId="0" xfId="0" applyFont="1" applyFill="1" applyBorder="1" applyAlignment="1">
      <alignment/>
    </xf>
    <xf numFmtId="0" fontId="19" fillId="0" borderId="16" xfId="0" applyNumberFormat="1" applyFont="1" applyFill="1" applyBorder="1" applyAlignment="1">
      <alignment horizontal="left"/>
    </xf>
    <xf numFmtId="0" fontId="19" fillId="0" borderId="16" xfId="0" applyNumberFormat="1" applyFon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 horizontal="center" vertical="center" wrapText="1"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177" fontId="20" fillId="0" borderId="18" xfId="0" applyNumberFormat="1" applyFont="1" applyBorder="1" applyAlignment="1">
      <alignment horizontal="center" vertical="center" wrapText="1"/>
    </xf>
    <xf numFmtId="177" fontId="20" fillId="0" borderId="17" xfId="0" applyNumberFormat="1" applyFont="1" applyBorder="1" applyAlignment="1">
      <alignment horizontal="center" vertical="center" wrapText="1"/>
    </xf>
    <xf numFmtId="177" fontId="20" fillId="0" borderId="19" xfId="0" applyNumberFormat="1" applyFont="1" applyBorder="1" applyAlignment="1">
      <alignment horizontal="center" vertical="center" wrapText="1"/>
    </xf>
    <xf numFmtId="177" fontId="19" fillId="0" borderId="19" xfId="0" applyNumberFormat="1" applyFont="1" applyFill="1" applyBorder="1" applyAlignment="1">
      <alignment/>
    </xf>
    <xf numFmtId="0" fontId="74" fillId="0" borderId="0" xfId="0" applyFont="1" applyBorder="1" applyAlignment="1">
      <alignment/>
    </xf>
    <xf numFmtId="14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70" fillId="0" borderId="0" xfId="0" applyFont="1" applyAlignment="1">
      <alignment horizontal="left" indent="11"/>
    </xf>
    <xf numFmtId="0" fontId="73" fillId="0" borderId="0" xfId="0" applyFont="1" applyFill="1" applyAlignment="1">
      <alignment/>
    </xf>
    <xf numFmtId="177" fontId="73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77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177" fontId="21" fillId="37" borderId="20" xfId="0" applyNumberFormat="1" applyFont="1" applyFill="1" applyBorder="1" applyAlignment="1">
      <alignment horizontal="center" vertical="center"/>
    </xf>
    <xf numFmtId="177" fontId="21" fillId="37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0" fontId="73" fillId="0" borderId="10" xfId="0" applyFont="1" applyFill="1" applyBorder="1" applyAlignment="1">
      <alignment/>
    </xf>
    <xf numFmtId="177" fontId="73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wrapText="1"/>
    </xf>
    <xf numFmtId="177" fontId="73" fillId="0" borderId="22" xfId="0" applyNumberFormat="1" applyFont="1" applyFill="1" applyBorder="1" applyAlignment="1">
      <alignment/>
    </xf>
    <xf numFmtId="0" fontId="22" fillId="0" borderId="23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177" fontId="19" fillId="0" borderId="0" xfId="0" applyNumberFormat="1" applyFont="1" applyFill="1" applyAlignment="1">
      <alignment/>
    </xf>
    <xf numFmtId="177" fontId="22" fillId="0" borderId="24" xfId="0" applyNumberFormat="1" applyFont="1" applyFill="1" applyBorder="1" applyAlignment="1">
      <alignment/>
    </xf>
    <xf numFmtId="177" fontId="22" fillId="0" borderId="25" xfId="0" applyNumberFormat="1" applyFont="1" applyFill="1" applyBorder="1" applyAlignment="1">
      <alignment/>
    </xf>
    <xf numFmtId="177" fontId="22" fillId="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177" fontId="18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177" fontId="23" fillId="0" borderId="0" xfId="0" applyNumberFormat="1" applyFont="1" applyFill="1" applyAlignment="1">
      <alignment/>
    </xf>
    <xf numFmtId="0" fontId="61" fillId="0" borderId="0" xfId="45" applyFill="1" applyAlignment="1" applyProtection="1">
      <alignment/>
      <protection/>
    </xf>
    <xf numFmtId="0" fontId="7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0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81" fillId="3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4" fontId="18" fillId="0" borderId="15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77" fontId="83" fillId="4" borderId="28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14" fontId="18" fillId="0" borderId="15" xfId="0" applyNumberFormat="1" applyFont="1" applyBorder="1" applyAlignment="1">
      <alignment horizontal="left" vertical="center" wrapText="1"/>
    </xf>
    <xf numFmtId="0" fontId="83" fillId="4" borderId="28" xfId="0" applyFont="1" applyFill="1" applyBorder="1" applyAlignment="1">
      <alignment horizontal="center" vertical="center" wrapText="1"/>
    </xf>
    <xf numFmtId="0" fontId="83" fillId="4" borderId="28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left"/>
    </xf>
    <xf numFmtId="0" fontId="84" fillId="0" borderId="0" xfId="0" applyFont="1" applyAlignment="1">
      <alignment horizontal="center" vertical="center"/>
    </xf>
    <xf numFmtId="0" fontId="61" fillId="0" borderId="0" xfId="45" applyAlignment="1" applyProtection="1">
      <alignment horizontal="center" vertical="center"/>
      <protection/>
    </xf>
    <xf numFmtId="0" fontId="85" fillId="0" borderId="0" xfId="0" applyFont="1" applyAlignment="1">
      <alignment horizontal="center" vertical="center"/>
    </xf>
    <xf numFmtId="0" fontId="83" fillId="4" borderId="28" xfId="0" applyFont="1" applyFill="1" applyBorder="1" applyAlignment="1">
      <alignment horizontal="center" vertical="center"/>
    </xf>
    <xf numFmtId="0" fontId="83" fillId="4" borderId="29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83" fillId="4" borderId="29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82" fillId="0" borderId="0" xfId="0" applyFont="1" applyAlignment="1">
      <alignment horizontal="center" vertical="center" wrapText="1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21" fillId="37" borderId="30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177" fontId="21" fillId="37" borderId="30" xfId="0" applyNumberFormat="1" applyFont="1" applyFill="1" applyBorder="1" applyAlignment="1">
      <alignment horizontal="center" vertical="center"/>
    </xf>
    <xf numFmtId="177" fontId="21" fillId="37" borderId="31" xfId="0" applyNumberFormat="1" applyFont="1" applyFill="1" applyBorder="1" applyAlignment="1">
      <alignment horizontal="center" vertical="center"/>
    </xf>
    <xf numFmtId="177" fontId="21" fillId="37" borderId="11" xfId="0" applyNumberFormat="1" applyFont="1" applyFill="1" applyBorder="1" applyAlignment="1">
      <alignment horizontal="center" vertical="center"/>
    </xf>
    <xf numFmtId="177" fontId="21" fillId="37" borderId="3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21" fillId="37" borderId="33" xfId="0" applyFont="1" applyFill="1" applyBorder="1" applyAlignment="1">
      <alignment horizontal="center" vertical="center" wrapText="1"/>
    </xf>
    <xf numFmtId="0" fontId="21" fillId="37" borderId="34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 wrapText="1"/>
    </xf>
    <xf numFmtId="177" fontId="21" fillId="37" borderId="11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facebook.com/?ref=logo#!/ExcelNegocios" TargetMode="External" /><Relationship Id="rId6" Type="http://schemas.openxmlformats.org/officeDocument/2006/relationships/hyperlink" Target="http://www.facebook.com/?ref=logo#!/ExcelNegocios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facebook.com/?ref=logo#!/ExcelNegocios" TargetMode="External" /><Relationship Id="rId9" Type="http://schemas.openxmlformats.org/officeDocument/2006/relationships/hyperlink" Target="http://www.facebook.com/?ref=logo#!/ExcelNegocios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excelnegocios.com/" TargetMode="External" /><Relationship Id="rId3" Type="http://schemas.openxmlformats.org/officeDocument/2006/relationships/hyperlink" Target="http://www.excelnegocio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9525</xdr:rowOff>
    </xdr:to>
    <xdr:pic>
      <xdr:nvPicPr>
        <xdr:cNvPr id="1" name="2 Imagen" descr="baner excel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95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10</xdr:row>
      <xdr:rowOff>76200</xdr:rowOff>
    </xdr:from>
    <xdr:to>
      <xdr:col>3</xdr:col>
      <xdr:colOff>666750</xdr:colOff>
      <xdr:row>14</xdr:row>
      <xdr:rowOff>19050</xdr:rowOff>
    </xdr:to>
    <xdr:pic>
      <xdr:nvPicPr>
        <xdr:cNvPr id="2" name="7 Imagen" descr="unññtitled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1866900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14</xdr:row>
      <xdr:rowOff>47625</xdr:rowOff>
    </xdr:from>
    <xdr:to>
      <xdr:col>4</xdr:col>
      <xdr:colOff>123825</xdr:colOff>
      <xdr:row>16</xdr:row>
      <xdr:rowOff>171450</xdr:rowOff>
    </xdr:to>
    <xdr:pic>
      <xdr:nvPicPr>
        <xdr:cNvPr id="3" name="8 Imagen" descr="imagesCAQ79WSV.jpg">
          <a:hlinkClick r:id="rId9"/>
        </xdr:cNvPr>
        <xdr:cNvPicPr preferRelativeResize="1">
          <a:picLocks noChangeAspect="1"/>
        </xdr:cNvPicPr>
      </xdr:nvPicPr>
      <xdr:blipFill>
        <a:blip r:embed="rId7"/>
        <a:srcRect l="14503" t="13392"/>
        <a:stretch>
          <a:fillRect/>
        </a:stretch>
      </xdr:blipFill>
      <xdr:spPr>
        <a:xfrm>
          <a:off x="2590800" y="2600325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1</xdr:row>
      <xdr:rowOff>38100</xdr:rowOff>
    </xdr:from>
    <xdr:to>
      <xdr:col>5</xdr:col>
      <xdr:colOff>3028950</xdr:colOff>
      <xdr:row>3</xdr:row>
      <xdr:rowOff>47625</xdr:rowOff>
    </xdr:to>
    <xdr:pic>
      <xdr:nvPicPr>
        <xdr:cNvPr id="1" name="1 Imagen" descr="cabecera.1png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04800"/>
          <a:ext cx="2124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266700</xdr:colOff>
      <xdr:row>3</xdr:row>
      <xdr:rowOff>38100</xdr:rowOff>
    </xdr:to>
    <xdr:sp macro="[0]!OCULTAR_MOSTRAR">
      <xdr:nvSpPr>
        <xdr:cNvPr id="1" name="1 Cara sonriente"/>
        <xdr:cNvSpPr>
          <a:spLocks/>
        </xdr:cNvSpPr>
      </xdr:nvSpPr>
      <xdr:spPr>
        <a:xfrm>
          <a:off x="123825" y="66675"/>
          <a:ext cx="609600" cy="666750"/>
        </a:xfrm>
        <a:prstGeom prst="smileyFace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bastiani\Downloads\CURSOS%20VIRTUALES\curso%20integracion%20contable%20EXCEL\INTEGRACION%20CONTABLE%20A%20EXCEL(en%20blanc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Diario"/>
      <sheetName val="Mayor"/>
      <sheetName val="HT"/>
      <sheetName val="Caja  efectivo"/>
      <sheetName val="Caja cta cte"/>
      <sheetName val="PLANILLA"/>
      <sheetName val="Reg. ventas y compras"/>
      <sheetName val="Invent."/>
      <sheetName val="CALCULOS"/>
    </sheetNames>
    <sheetDataSet>
      <sheetData sheetId="0">
        <row r="1">
          <cell r="A1" t="str">
            <v>PLAN DE CUENTAS</v>
          </cell>
        </row>
        <row r="3">
          <cell r="A3" t="str">
            <v>CLASE </v>
          </cell>
          <cell r="B3">
            <v>1</v>
          </cell>
        </row>
        <row r="4">
          <cell r="A4" t="str">
            <v>ACTIVO CORRIENTE</v>
          </cell>
        </row>
        <row r="5">
          <cell r="A5">
            <v>10</v>
          </cell>
          <cell r="B5" t="str">
            <v>Caja y Bancos</v>
          </cell>
        </row>
        <row r="6">
          <cell r="A6">
            <v>10.1</v>
          </cell>
          <cell r="B6" t="str">
            <v>Efectivo en soles</v>
          </cell>
        </row>
        <row r="7">
          <cell r="A7">
            <v>10.2</v>
          </cell>
          <cell r="B7" t="str">
            <v>Caja chica en soles</v>
          </cell>
        </row>
        <row r="8">
          <cell r="A8">
            <v>10.3</v>
          </cell>
          <cell r="B8" t="str">
            <v>Remesas de sucursal</v>
          </cell>
        </row>
        <row r="9">
          <cell r="A9">
            <v>10.4</v>
          </cell>
          <cell r="B9" t="str">
            <v>Cuentas Corrientes</v>
          </cell>
        </row>
        <row r="10">
          <cell r="A10">
            <v>10.41</v>
          </cell>
          <cell r="B10" t="str">
            <v>Banco Crédito</v>
          </cell>
        </row>
        <row r="11">
          <cell r="A11">
            <v>10.42</v>
          </cell>
          <cell r="B11" t="str">
            <v>Banco Santander</v>
          </cell>
        </row>
        <row r="12">
          <cell r="A12">
            <v>10.43</v>
          </cell>
          <cell r="B12" t="str">
            <v>Banco ScotiAbank</v>
          </cell>
        </row>
        <row r="13">
          <cell r="A13">
            <v>10.8</v>
          </cell>
          <cell r="B13" t="str">
            <v>Latino Ahorro en soles</v>
          </cell>
        </row>
        <row r="14">
          <cell r="A14">
            <v>10.9</v>
          </cell>
          <cell r="B14" t="str">
            <v>Fondos Sujetos a Restricciones</v>
          </cell>
        </row>
        <row r="15">
          <cell r="A15">
            <v>10.91</v>
          </cell>
          <cell r="B15" t="str">
            <v>Cuenta de Detracciones</v>
          </cell>
        </row>
        <row r="16">
          <cell r="A16">
            <v>12</v>
          </cell>
          <cell r="B16" t="str">
            <v>Clientes</v>
          </cell>
        </row>
        <row r="17">
          <cell r="A17">
            <v>12.1</v>
          </cell>
          <cell r="B17" t="str">
            <v>Facturas por Cobrar</v>
          </cell>
        </row>
        <row r="18">
          <cell r="A18">
            <v>12.11</v>
          </cell>
          <cell r="B18" t="str">
            <v>Facturas - País según su relación</v>
          </cell>
        </row>
        <row r="19">
          <cell r="A19">
            <v>12.12</v>
          </cell>
          <cell r="B19" t="str">
            <v>Facturas - Exterior según su relación</v>
          </cell>
        </row>
        <row r="20">
          <cell r="A20">
            <v>12.2</v>
          </cell>
          <cell r="B20" t="str">
            <v>Anticípos recibidos</v>
          </cell>
        </row>
        <row r="21">
          <cell r="A21">
            <v>12.3</v>
          </cell>
          <cell r="B21" t="str">
            <v>Letras por cobrar</v>
          </cell>
        </row>
        <row r="22">
          <cell r="A22">
            <v>12.31</v>
          </cell>
          <cell r="B22" t="str">
            <v>Letras - País según su relación</v>
          </cell>
        </row>
        <row r="23">
          <cell r="A23">
            <v>12.9</v>
          </cell>
          <cell r="B23" t="str">
            <v>Cobranza dudosa</v>
          </cell>
        </row>
        <row r="24">
          <cell r="A24">
            <v>12.91</v>
          </cell>
          <cell r="B24" t="str">
            <v>Cobranza dudosa - según su relación</v>
          </cell>
        </row>
        <row r="25">
          <cell r="A25">
            <v>14</v>
          </cell>
          <cell r="B25" t="str">
            <v>Cuentas por Cobrar personal</v>
          </cell>
        </row>
        <row r="26">
          <cell r="A26">
            <v>14.1</v>
          </cell>
          <cell r="B26" t="str">
            <v>Préstamos al personal</v>
          </cell>
        </row>
        <row r="27">
          <cell r="A27">
            <v>14.11</v>
          </cell>
          <cell r="B27" t="str">
            <v>Maritza Sanchez Miranda</v>
          </cell>
        </row>
        <row r="28">
          <cell r="A28">
            <v>14.12</v>
          </cell>
          <cell r="B28" t="str">
            <v>Juan Burga Arana</v>
          </cell>
        </row>
        <row r="29">
          <cell r="A29">
            <v>14.13</v>
          </cell>
          <cell r="B29" t="str">
            <v>Segundo Jara</v>
          </cell>
        </row>
        <row r="30">
          <cell r="A30">
            <v>14.14</v>
          </cell>
          <cell r="B30" t="str">
            <v>Anthony Mostacero Armas</v>
          </cell>
        </row>
        <row r="31">
          <cell r="A31">
            <v>14.15</v>
          </cell>
          <cell r="B31" t="str">
            <v>Juan Arana</v>
          </cell>
        </row>
        <row r="32">
          <cell r="A32">
            <v>14.16</v>
          </cell>
          <cell r="B32" t="str">
            <v>Juan Alcantara</v>
          </cell>
        </row>
        <row r="33">
          <cell r="A33">
            <v>14.17</v>
          </cell>
          <cell r="B33" t="str">
            <v>Daniel Asmat</v>
          </cell>
        </row>
        <row r="34">
          <cell r="A34">
            <v>14.18</v>
          </cell>
          <cell r="B34" t="str">
            <v>Ronald Pozo</v>
          </cell>
        </row>
        <row r="35">
          <cell r="A35">
            <v>14.19</v>
          </cell>
          <cell r="B35" t="str">
            <v>Willian Rodriguez</v>
          </cell>
        </row>
        <row r="36">
          <cell r="A36">
            <v>14.2</v>
          </cell>
          <cell r="B36" t="str">
            <v>Prestación a accionistas</v>
          </cell>
        </row>
        <row r="37">
          <cell r="A37">
            <v>16</v>
          </cell>
          <cell r="B37" t="str">
            <v>Cuentas por Cobrar Diversas</v>
          </cell>
        </row>
        <row r="38">
          <cell r="A38">
            <v>16.2</v>
          </cell>
          <cell r="B38" t="str">
            <v>Reclamaciones de terceros</v>
          </cell>
        </row>
        <row r="39">
          <cell r="A39">
            <v>16.8</v>
          </cell>
          <cell r="B39" t="str">
            <v>Otras Cuentas por Cobrar</v>
          </cell>
        </row>
        <row r="40">
          <cell r="A40">
            <v>19</v>
          </cell>
          <cell r="B40" t="str">
            <v>Provisión para Cuentas de Cobranza Dudosa</v>
          </cell>
        </row>
        <row r="41">
          <cell r="A41">
            <v>19.2</v>
          </cell>
          <cell r="B41" t="str">
            <v>Clientes</v>
          </cell>
        </row>
        <row r="42">
          <cell r="A42">
            <v>19.6</v>
          </cell>
          <cell r="B42" t="str">
            <v>Cuentas por Cobrar Diversas</v>
          </cell>
        </row>
        <row r="43">
          <cell r="A43" t="str">
            <v>CLASE </v>
          </cell>
          <cell r="B43">
            <v>2</v>
          </cell>
        </row>
        <row r="44">
          <cell r="A44" t="str">
            <v>ACTIVO CORRIENTE: EXISTENCIAS</v>
          </cell>
        </row>
        <row r="45">
          <cell r="A45">
            <v>20</v>
          </cell>
          <cell r="B45" t="str">
            <v>Mercaderías</v>
          </cell>
        </row>
        <row r="46">
          <cell r="A46">
            <v>20.1</v>
          </cell>
          <cell r="B46" t="str">
            <v>Almacen</v>
          </cell>
        </row>
        <row r="47">
          <cell r="A47">
            <v>20.11</v>
          </cell>
          <cell r="B47" t="str">
            <v>Mercaderias Producto "x"</v>
          </cell>
        </row>
        <row r="48">
          <cell r="A48">
            <v>20.12</v>
          </cell>
          <cell r="B48" t="str">
            <v>Mercaderias Producto "y"</v>
          </cell>
        </row>
        <row r="49">
          <cell r="A49">
            <v>20.8</v>
          </cell>
          <cell r="B49" t="str">
            <v>Mercaderías ACM</v>
          </cell>
        </row>
        <row r="50">
          <cell r="A50">
            <v>21</v>
          </cell>
          <cell r="B50" t="str">
            <v>Productos Términados</v>
          </cell>
        </row>
        <row r="51">
          <cell r="A51">
            <v>21.1</v>
          </cell>
          <cell r="B51" t="str">
            <v>Mesas de PingPong</v>
          </cell>
        </row>
        <row r="52">
          <cell r="A52">
            <v>21.2</v>
          </cell>
          <cell r="B52" t="str">
            <v>Puertas  </v>
          </cell>
        </row>
        <row r="53">
          <cell r="A53">
            <v>21.3</v>
          </cell>
          <cell r="B53" t="str">
            <v>Mesas y Sillas</v>
          </cell>
        </row>
        <row r="54">
          <cell r="A54">
            <v>23</v>
          </cell>
          <cell r="B54" t="str">
            <v>Productos en Proceso</v>
          </cell>
        </row>
        <row r="55">
          <cell r="A55">
            <v>23.1</v>
          </cell>
          <cell r="B55" t="str">
            <v>Mesas de PingPong</v>
          </cell>
        </row>
        <row r="56">
          <cell r="A56">
            <v>23.2</v>
          </cell>
          <cell r="B56" t="str">
            <v>Ventanas</v>
          </cell>
        </row>
        <row r="57">
          <cell r="A57">
            <v>23.3</v>
          </cell>
          <cell r="B57" t="str">
            <v>Mesas y Sillas</v>
          </cell>
        </row>
        <row r="58">
          <cell r="A58">
            <v>23.4</v>
          </cell>
          <cell r="B58" t="str">
            <v>1 Puerta</v>
          </cell>
        </row>
        <row r="59">
          <cell r="A59">
            <v>24</v>
          </cell>
          <cell r="B59" t="str">
            <v>Materias Primas y Auxiliares</v>
          </cell>
        </row>
        <row r="60">
          <cell r="A60">
            <v>24.1</v>
          </cell>
          <cell r="B60" t="str">
            <v>Materias Primas</v>
          </cell>
        </row>
        <row r="61">
          <cell r="A61">
            <v>24.8</v>
          </cell>
          <cell r="B61" t="str">
            <v>Materias Primas y Auxiliares, ACM</v>
          </cell>
        </row>
        <row r="62">
          <cell r="A62">
            <v>24.9</v>
          </cell>
          <cell r="B62" t="str">
            <v>Provisión por Fluctuación de Materías Primas y Auxiliares, ACM</v>
          </cell>
        </row>
        <row r="63">
          <cell r="A63">
            <v>26</v>
          </cell>
          <cell r="B63" t="str">
            <v>Suministros Diversos</v>
          </cell>
        </row>
        <row r="64">
          <cell r="A64">
            <v>26.4</v>
          </cell>
          <cell r="B64" t="str">
            <v>Utiles de Escritorio</v>
          </cell>
        </row>
        <row r="65">
          <cell r="A65">
            <v>26.8</v>
          </cell>
          <cell r="B65" t="str">
            <v>Suministros Diversos, ACM</v>
          </cell>
        </row>
        <row r="66">
          <cell r="A66">
            <v>26.9</v>
          </cell>
          <cell r="B66" t="str">
            <v>Provisión por Fluctuación de Suministros Diversos, ACM</v>
          </cell>
        </row>
        <row r="67">
          <cell r="A67">
            <v>28</v>
          </cell>
          <cell r="B67" t="str">
            <v>Existencias por Recibir</v>
          </cell>
        </row>
        <row r="68">
          <cell r="A68">
            <v>28.1</v>
          </cell>
          <cell r="B68" t="str">
            <v>Mercaderias en tránsito</v>
          </cell>
        </row>
        <row r="69">
          <cell r="A69">
            <v>28.8</v>
          </cell>
          <cell r="B69" t="str">
            <v>Existencias por Recibir, ACM</v>
          </cell>
        </row>
        <row r="70">
          <cell r="A70" t="str">
            <v>CLASE</v>
          </cell>
          <cell r="B70">
            <v>3</v>
          </cell>
        </row>
        <row r="71">
          <cell r="A71" t="str">
            <v>ACTIVO NO CORRIENTE</v>
          </cell>
        </row>
        <row r="72">
          <cell r="A72">
            <v>31</v>
          </cell>
          <cell r="B72" t="str">
            <v>Valores</v>
          </cell>
        </row>
        <row r="73">
          <cell r="A73">
            <v>31.1</v>
          </cell>
          <cell r="B73" t="str">
            <v>Acciones</v>
          </cell>
        </row>
        <row r="74">
          <cell r="A74">
            <v>31.2</v>
          </cell>
          <cell r="B74" t="str">
            <v>Provisión por Fluctuación de Valores, ACM</v>
          </cell>
        </row>
        <row r="75">
          <cell r="A75">
            <v>31.3</v>
          </cell>
          <cell r="B75" t="str">
            <v>Valores, ACM</v>
          </cell>
        </row>
        <row r="76">
          <cell r="A76">
            <v>31.9</v>
          </cell>
          <cell r="B76" t="str">
            <v>Provisión por Fluctuación de Valores</v>
          </cell>
        </row>
        <row r="77">
          <cell r="A77">
            <v>33</v>
          </cell>
          <cell r="B77" t="str">
            <v>Inmueble, Maquinaria y Equipo</v>
          </cell>
        </row>
        <row r="78">
          <cell r="A78">
            <v>33.1</v>
          </cell>
          <cell r="B78" t="str">
            <v>Terrenos</v>
          </cell>
        </row>
        <row r="79">
          <cell r="A79">
            <v>33.2</v>
          </cell>
          <cell r="B79" t="str">
            <v>Edificios</v>
          </cell>
        </row>
        <row r="80">
          <cell r="A80">
            <v>33.3</v>
          </cell>
          <cell r="B80" t="str">
            <v>Maquinarias, equipos y otras unidades de explotación</v>
          </cell>
        </row>
        <row r="81">
          <cell r="A81">
            <v>33.4</v>
          </cell>
          <cell r="B81" t="str">
            <v>Unidades de Transporte</v>
          </cell>
        </row>
        <row r="82">
          <cell r="A82">
            <v>33.5</v>
          </cell>
          <cell r="B82" t="str">
            <v>Muebles</v>
          </cell>
        </row>
        <row r="83">
          <cell r="A83">
            <v>33.6</v>
          </cell>
          <cell r="B83" t="str">
            <v>Equipos Diversos</v>
          </cell>
        </row>
        <row r="84">
          <cell r="A84">
            <v>33.8</v>
          </cell>
          <cell r="B84" t="str">
            <v>Unidades por recibir</v>
          </cell>
        </row>
        <row r="85">
          <cell r="A85">
            <v>33.9</v>
          </cell>
          <cell r="B85" t="str">
            <v>Equipos de computo</v>
          </cell>
        </row>
        <row r="86">
          <cell r="A86">
            <v>34</v>
          </cell>
          <cell r="B86" t="str">
            <v>Intangibles</v>
          </cell>
        </row>
        <row r="87">
          <cell r="A87">
            <v>34.3</v>
          </cell>
          <cell r="B87" t="str">
            <v>Gastos de inversion</v>
          </cell>
        </row>
        <row r="88">
          <cell r="A88">
            <v>34.6</v>
          </cell>
          <cell r="B88" t="str">
            <v>Gastos de promoción</v>
          </cell>
        </row>
        <row r="89">
          <cell r="A89">
            <v>38</v>
          </cell>
          <cell r="B89" t="str">
            <v>Cargas Diferidas</v>
          </cell>
        </row>
        <row r="90">
          <cell r="A90">
            <v>38.1</v>
          </cell>
          <cell r="B90" t="str">
            <v>Intereses por Devengar</v>
          </cell>
        </row>
        <row r="91">
          <cell r="A91">
            <v>38.2</v>
          </cell>
          <cell r="B91" t="str">
            <v>Seguros Pagados por Adelantado</v>
          </cell>
        </row>
        <row r="92">
          <cell r="A92">
            <v>38.3</v>
          </cell>
          <cell r="B92" t="str">
            <v>Alquileres Pagados por Adelantado</v>
          </cell>
        </row>
        <row r="93">
          <cell r="A93">
            <v>38.4</v>
          </cell>
          <cell r="B93" t="str">
            <v>Entregas a rendir</v>
          </cell>
        </row>
        <row r="94">
          <cell r="A94">
            <v>38.41</v>
          </cell>
          <cell r="B94" t="str">
            <v>Juan Burga</v>
          </cell>
        </row>
        <row r="95">
          <cell r="A95">
            <v>38.42</v>
          </cell>
          <cell r="B95" t="str">
            <v>Maritza Sanchez</v>
          </cell>
        </row>
        <row r="96">
          <cell r="A96">
            <v>38.43</v>
          </cell>
          <cell r="B96" t="str">
            <v>Heber Torres</v>
          </cell>
        </row>
        <row r="97">
          <cell r="A97">
            <v>38.44</v>
          </cell>
          <cell r="B97" t="str">
            <v>Anthony Mostacero</v>
          </cell>
        </row>
        <row r="98">
          <cell r="A98">
            <v>38.5</v>
          </cell>
          <cell r="B98" t="str">
            <v>Adelanto de Remuneraciones</v>
          </cell>
        </row>
        <row r="99">
          <cell r="A99">
            <v>38.6</v>
          </cell>
          <cell r="B99" t="str">
            <v>Cheques Diferidos</v>
          </cell>
        </row>
        <row r="100">
          <cell r="A100">
            <v>38.8</v>
          </cell>
          <cell r="B100" t="str">
            <v>Gastos Anticipados, ACM</v>
          </cell>
        </row>
        <row r="101">
          <cell r="A101">
            <v>38.9</v>
          </cell>
          <cell r="B101" t="str">
            <v>Otras Cargas Diferidas</v>
          </cell>
        </row>
        <row r="102">
          <cell r="A102">
            <v>39</v>
          </cell>
          <cell r="B102" t="str">
            <v>Depreciación y Amortización Acumulada</v>
          </cell>
        </row>
        <row r="103">
          <cell r="A103">
            <v>39.3</v>
          </cell>
          <cell r="B103" t="str">
            <v>Depreciación de Inmueble, Maquinaria y Equipo</v>
          </cell>
        </row>
        <row r="104">
          <cell r="A104">
            <v>39.31</v>
          </cell>
          <cell r="B104" t="str">
            <v>Depreciación acumulada</v>
          </cell>
        </row>
        <row r="105">
          <cell r="A105">
            <v>39.4</v>
          </cell>
          <cell r="B105" t="str">
            <v>Amortización Intangibles</v>
          </cell>
        </row>
        <row r="106">
          <cell r="A106">
            <v>39.8</v>
          </cell>
          <cell r="B106" t="str">
            <v>Depreciación y Amortización Acumulada, ACM</v>
          </cell>
        </row>
        <row r="107">
          <cell r="A107" t="str">
            <v>CLASE</v>
          </cell>
          <cell r="B107">
            <v>4</v>
          </cell>
        </row>
        <row r="108">
          <cell r="A108" t="str">
            <v>PASIVO CORRIENTE Y NO CORRIENTE</v>
          </cell>
        </row>
        <row r="109">
          <cell r="A109">
            <v>40</v>
          </cell>
          <cell r="B109" t="str">
            <v>Tributos por Pagar</v>
          </cell>
        </row>
        <row r="110">
          <cell r="A110">
            <v>40.1</v>
          </cell>
          <cell r="B110" t="str">
            <v>Gobierno Central</v>
          </cell>
        </row>
        <row r="111">
          <cell r="A111">
            <v>40.11</v>
          </cell>
          <cell r="B111" t="str">
            <v>Tributos (IGV)</v>
          </cell>
        </row>
        <row r="112">
          <cell r="A112">
            <v>40.111</v>
          </cell>
          <cell r="B112" t="str">
            <v>IGV - PERCEPCIONES</v>
          </cell>
        </row>
        <row r="113">
          <cell r="A113">
            <v>40.112</v>
          </cell>
          <cell r="B113" t="str">
            <v>IGV - RETENCIONES</v>
          </cell>
        </row>
        <row r="114">
          <cell r="A114">
            <v>40.13</v>
          </cell>
          <cell r="B114" t="str">
            <v>Impuesto a las Remuneraciones</v>
          </cell>
        </row>
        <row r="115">
          <cell r="A115">
            <v>40.17</v>
          </cell>
          <cell r="B115" t="str">
            <v>Impuesto a las Renta</v>
          </cell>
        </row>
        <row r="116">
          <cell r="A116">
            <v>40.19</v>
          </cell>
          <cell r="B116" t="str">
            <v>Otros Tributos</v>
          </cell>
        </row>
        <row r="117">
          <cell r="A117">
            <v>40.3</v>
          </cell>
          <cell r="B117" t="str">
            <v>Contribuciones a Instituciones Públicas</v>
          </cell>
        </row>
        <row r="118">
          <cell r="A118">
            <v>40.31</v>
          </cell>
          <cell r="B118" t="str">
            <v>Essalud 9%</v>
          </cell>
        </row>
        <row r="119">
          <cell r="A119">
            <v>40.32</v>
          </cell>
          <cell r="B119" t="str">
            <v>SNP</v>
          </cell>
        </row>
        <row r="120">
          <cell r="A120">
            <v>40.33</v>
          </cell>
          <cell r="B120" t="str">
            <v>Essalud + Vida</v>
          </cell>
        </row>
        <row r="121">
          <cell r="A121">
            <v>40.4</v>
          </cell>
          <cell r="B121" t="str">
            <v>Contribuciones a Instituciones Privadas (AFP)</v>
          </cell>
        </row>
        <row r="122">
          <cell r="A122">
            <v>40.41</v>
          </cell>
          <cell r="B122" t="str">
            <v>Fondo de Pensiones </v>
          </cell>
        </row>
        <row r="123">
          <cell r="A123">
            <v>40.42</v>
          </cell>
          <cell r="B123" t="str">
            <v>Prima de Seguro 1.35%</v>
          </cell>
        </row>
        <row r="124">
          <cell r="A124">
            <v>40.43</v>
          </cell>
          <cell r="B124" t="str">
            <v>Comisión Variable 2.10%</v>
          </cell>
        </row>
        <row r="125">
          <cell r="A125">
            <v>40.5</v>
          </cell>
          <cell r="B125" t="str">
            <v>Gobiernos Locales</v>
          </cell>
        </row>
        <row r="126">
          <cell r="A126">
            <v>40.51</v>
          </cell>
          <cell r="B126" t="str">
            <v>Municipalidad Provincial</v>
          </cell>
        </row>
        <row r="127">
          <cell r="A127">
            <v>41</v>
          </cell>
          <cell r="B127" t="str">
            <v>Remuneraciones y Participaciones por Pagar</v>
          </cell>
        </row>
        <row r="128">
          <cell r="A128">
            <v>41.1</v>
          </cell>
          <cell r="B128" t="str">
            <v>Remuneraciones por Pagar</v>
          </cell>
        </row>
        <row r="129">
          <cell r="A129">
            <v>41.2</v>
          </cell>
          <cell r="B129" t="str">
            <v>Vacaciones por Pagar</v>
          </cell>
        </row>
        <row r="130">
          <cell r="A130">
            <v>41.3</v>
          </cell>
          <cell r="B130" t="str">
            <v>Participaciones por Pagar</v>
          </cell>
        </row>
        <row r="131">
          <cell r="A131">
            <v>42</v>
          </cell>
          <cell r="B131" t="str">
            <v>Proveedores</v>
          </cell>
        </row>
        <row r="132">
          <cell r="A132">
            <v>42.1</v>
          </cell>
          <cell r="B132" t="str">
            <v>Facturas por Pagar</v>
          </cell>
        </row>
        <row r="133">
          <cell r="A133">
            <v>42.11</v>
          </cell>
          <cell r="B133" t="str">
            <v>Facturas por pagar del país</v>
          </cell>
        </row>
        <row r="134">
          <cell r="A134">
            <v>42.12</v>
          </cell>
          <cell r="B134" t="str">
            <v>Facturar por pagar del exterior</v>
          </cell>
        </row>
        <row r="135">
          <cell r="A135">
            <v>42.2</v>
          </cell>
          <cell r="B135" t="str">
            <v>Anticipos Otorgados</v>
          </cell>
        </row>
        <row r="136">
          <cell r="A136">
            <v>42.21</v>
          </cell>
          <cell r="B136" t="str">
            <v>Anticipos</v>
          </cell>
        </row>
        <row r="137">
          <cell r="A137">
            <v>42.31</v>
          </cell>
          <cell r="B137" t="str">
            <v>Letras por Pagar</v>
          </cell>
        </row>
        <row r="138">
          <cell r="A138">
            <v>46</v>
          </cell>
          <cell r="B138" t="str">
            <v>Cuentas por Pagar Diversas</v>
          </cell>
        </row>
        <row r="139">
          <cell r="A139">
            <v>46.1</v>
          </cell>
          <cell r="B139" t="str">
            <v>Prestamos de Terceros</v>
          </cell>
        </row>
        <row r="140">
          <cell r="A140">
            <v>46.3</v>
          </cell>
          <cell r="B140" t="str">
            <v>Prestamos de accionistas</v>
          </cell>
        </row>
        <row r="141">
          <cell r="A141">
            <v>46.6</v>
          </cell>
          <cell r="B141" t="str">
            <v>Interes por pagar</v>
          </cell>
        </row>
        <row r="142">
          <cell r="A142">
            <v>46.7</v>
          </cell>
          <cell r="B142" t="str">
            <v>Depositos en garantia</v>
          </cell>
        </row>
        <row r="143">
          <cell r="A143">
            <v>46.9</v>
          </cell>
          <cell r="B143" t="str">
            <v>Otras cargas diversas</v>
          </cell>
        </row>
        <row r="144">
          <cell r="A144">
            <v>47</v>
          </cell>
          <cell r="B144" t="str">
            <v>Beneficios Sociales de los Trabajadores</v>
          </cell>
        </row>
        <row r="145">
          <cell r="A145">
            <v>47.1</v>
          </cell>
          <cell r="B145" t="str">
            <v>Compensación por Tiempo de Servicio</v>
          </cell>
        </row>
        <row r="146">
          <cell r="A146">
            <v>47.11</v>
          </cell>
          <cell r="B146" t="str">
            <v>Juan Arana Sanchez</v>
          </cell>
        </row>
        <row r="147">
          <cell r="A147">
            <v>47.12</v>
          </cell>
          <cell r="B147" t="str">
            <v>Maritza Sanchez Miranda</v>
          </cell>
        </row>
        <row r="148">
          <cell r="A148">
            <v>47.2</v>
          </cell>
          <cell r="B148" t="str">
            <v>Adelanto de Compensación por Tiempo de Servicios</v>
          </cell>
        </row>
        <row r="149">
          <cell r="A149">
            <v>47.3</v>
          </cell>
          <cell r="B149" t="str">
            <v>Jubilación</v>
          </cell>
        </row>
        <row r="150">
          <cell r="A150">
            <v>49</v>
          </cell>
          <cell r="B150" t="str">
            <v>Ganancias Diferidas</v>
          </cell>
        </row>
        <row r="151">
          <cell r="A151">
            <v>49.1</v>
          </cell>
          <cell r="B151" t="str">
            <v>Ventas Diferidas</v>
          </cell>
        </row>
        <row r="152">
          <cell r="A152">
            <v>49.2</v>
          </cell>
          <cell r="B152" t="str">
            <v>Costos Diferidos</v>
          </cell>
        </row>
        <row r="153">
          <cell r="A153">
            <v>49.3</v>
          </cell>
          <cell r="B153" t="str">
            <v>Intereses Diferidos</v>
          </cell>
        </row>
        <row r="154">
          <cell r="A154">
            <v>49.8</v>
          </cell>
          <cell r="B154" t="str">
            <v>Ganancias Diferidas, ACM</v>
          </cell>
        </row>
        <row r="155">
          <cell r="A155">
            <v>49.9</v>
          </cell>
          <cell r="B155" t="str">
            <v>Otras Ganancias Diferidas</v>
          </cell>
        </row>
        <row r="156">
          <cell r="A156" t="str">
            <v>CLASE</v>
          </cell>
          <cell r="B156">
            <v>5</v>
          </cell>
        </row>
        <row r="157">
          <cell r="A157" t="str">
            <v>PATRIMONIO</v>
          </cell>
        </row>
        <row r="158">
          <cell r="A158">
            <v>50</v>
          </cell>
          <cell r="B158" t="str">
            <v>Capital</v>
          </cell>
        </row>
        <row r="159">
          <cell r="A159">
            <v>50.1</v>
          </cell>
          <cell r="B159" t="str">
            <v>Capital Social</v>
          </cell>
        </row>
        <row r="160">
          <cell r="A160">
            <v>50.2</v>
          </cell>
          <cell r="B160" t="str">
            <v>Capital por valorización adicional</v>
          </cell>
        </row>
        <row r="161">
          <cell r="A161">
            <v>50.9</v>
          </cell>
          <cell r="B161" t="str">
            <v>Cuenta Personal del Propietario</v>
          </cell>
        </row>
        <row r="162">
          <cell r="A162">
            <v>59</v>
          </cell>
          <cell r="B162" t="str">
            <v>Resultados Acumulados</v>
          </cell>
        </row>
        <row r="163">
          <cell r="A163">
            <v>59.1</v>
          </cell>
          <cell r="B163" t="str">
            <v>Utilidades no Distribuidas</v>
          </cell>
        </row>
        <row r="164">
          <cell r="A164">
            <v>59.2</v>
          </cell>
          <cell r="B164" t="str">
            <v>Pérdidas Acumuladas</v>
          </cell>
        </row>
        <row r="165">
          <cell r="A165" t="str">
            <v>CLASE</v>
          </cell>
          <cell r="B165">
            <v>6</v>
          </cell>
        </row>
        <row r="166">
          <cell r="A166" t="str">
            <v>CUENTAS DE GESTION (Resultados): EGRESOS</v>
          </cell>
        </row>
        <row r="167">
          <cell r="A167">
            <v>60</v>
          </cell>
          <cell r="B167" t="str">
            <v>Compras</v>
          </cell>
        </row>
        <row r="168">
          <cell r="A168">
            <v>60.1</v>
          </cell>
          <cell r="B168" t="str">
            <v>Mercaderías</v>
          </cell>
        </row>
        <row r="169">
          <cell r="A169">
            <v>60.4</v>
          </cell>
          <cell r="B169" t="str">
            <v>Materias Primas y Auxiliares</v>
          </cell>
        </row>
        <row r="170">
          <cell r="A170">
            <v>60.41</v>
          </cell>
          <cell r="B170" t="str">
            <v>Transporte de Materiales</v>
          </cell>
        </row>
        <row r="171">
          <cell r="A171">
            <v>60.6</v>
          </cell>
          <cell r="B171" t="str">
            <v>Suministros Diversos</v>
          </cell>
        </row>
        <row r="172">
          <cell r="A172">
            <v>60.8</v>
          </cell>
          <cell r="B172" t="str">
            <v>Compras, ACM</v>
          </cell>
        </row>
        <row r="173">
          <cell r="A173">
            <v>60.9</v>
          </cell>
          <cell r="B173" t="str">
            <v>Gastos Vínculados con las Compras</v>
          </cell>
        </row>
        <row r="174">
          <cell r="A174">
            <v>61</v>
          </cell>
          <cell r="B174" t="str">
            <v>Variación de Existencias</v>
          </cell>
        </row>
        <row r="175">
          <cell r="A175">
            <v>61.1</v>
          </cell>
          <cell r="B175" t="str">
            <v>Mercaderías</v>
          </cell>
        </row>
        <row r="176">
          <cell r="A176">
            <v>61.4</v>
          </cell>
          <cell r="B176" t="str">
            <v>Materias Primas y Auxiliares</v>
          </cell>
        </row>
        <row r="177">
          <cell r="A177">
            <v>61.6</v>
          </cell>
          <cell r="B177" t="str">
            <v>Suministros Diversos</v>
          </cell>
        </row>
        <row r="178">
          <cell r="A178">
            <v>61.8</v>
          </cell>
          <cell r="B178" t="str">
            <v>Variación de Existencias, ACM</v>
          </cell>
        </row>
        <row r="179">
          <cell r="A179">
            <v>62</v>
          </cell>
          <cell r="B179" t="str">
            <v>Cargas de Personal</v>
          </cell>
        </row>
        <row r="180">
          <cell r="A180">
            <v>62.01</v>
          </cell>
          <cell r="B180" t="str">
            <v>Cargas de Personal, ACM</v>
          </cell>
        </row>
        <row r="181">
          <cell r="A181">
            <v>62.1</v>
          </cell>
          <cell r="B181" t="str">
            <v>Sueldos</v>
          </cell>
        </row>
        <row r="182">
          <cell r="A182">
            <v>62.51</v>
          </cell>
          <cell r="B182" t="str">
            <v>Asignación Familiar</v>
          </cell>
        </row>
        <row r="183">
          <cell r="A183">
            <v>62.52</v>
          </cell>
          <cell r="B183" t="str">
            <v>Bonificación</v>
          </cell>
        </row>
        <row r="184">
          <cell r="A184">
            <v>62.53</v>
          </cell>
          <cell r="B184" t="str">
            <v>Movilidad</v>
          </cell>
        </row>
        <row r="185">
          <cell r="A185">
            <v>62.54</v>
          </cell>
          <cell r="B185" t="str">
            <v>Horas Extras</v>
          </cell>
        </row>
        <row r="186">
          <cell r="A186">
            <v>62.71</v>
          </cell>
          <cell r="B186" t="str">
            <v>Régimens de Prestación de Salud</v>
          </cell>
        </row>
        <row r="187">
          <cell r="A187">
            <v>62.72</v>
          </cell>
          <cell r="B187" t="str">
            <v>Regimén de Pensiones</v>
          </cell>
        </row>
        <row r="188">
          <cell r="A188">
            <v>62.721</v>
          </cell>
          <cell r="B188" t="str">
            <v>ONP</v>
          </cell>
        </row>
        <row r="189">
          <cell r="A189">
            <v>62.722</v>
          </cell>
          <cell r="B189" t="str">
            <v>AFP</v>
          </cell>
        </row>
        <row r="190">
          <cell r="A190">
            <v>62.73</v>
          </cell>
          <cell r="B190" t="str">
            <v>Seguro Complementario de Trabajo de Riesgo</v>
          </cell>
        </row>
        <row r="191">
          <cell r="A191">
            <v>62.74</v>
          </cell>
          <cell r="B191" t="str">
            <v>Seguro de Vida</v>
          </cell>
        </row>
        <row r="192">
          <cell r="A192">
            <v>62.9</v>
          </cell>
          <cell r="B192" t="str">
            <v>Otras Cargas de Personal</v>
          </cell>
        </row>
        <row r="193">
          <cell r="A193">
            <v>63</v>
          </cell>
          <cell r="B193" t="str">
            <v>Servicios Prestados por Terceros</v>
          </cell>
        </row>
        <row r="194">
          <cell r="A194">
            <v>63.12</v>
          </cell>
          <cell r="B194" t="str">
            <v>Recibo de Teléfono</v>
          </cell>
        </row>
        <row r="195">
          <cell r="A195">
            <v>63.51</v>
          </cell>
          <cell r="B195" t="str">
            <v>Alquileres</v>
          </cell>
        </row>
        <row r="196">
          <cell r="A196">
            <v>63.61</v>
          </cell>
          <cell r="B196" t="str">
            <v>Electricidad</v>
          </cell>
        </row>
        <row r="197">
          <cell r="A197">
            <v>63.62</v>
          </cell>
          <cell r="B197" t="str">
            <v>Agua</v>
          </cell>
        </row>
        <row r="198">
          <cell r="A198">
            <v>63.71</v>
          </cell>
          <cell r="B198" t="str">
            <v>Publicidad</v>
          </cell>
        </row>
        <row r="199">
          <cell r="A199">
            <v>64</v>
          </cell>
          <cell r="B199" t="str">
            <v>Tributos</v>
          </cell>
        </row>
        <row r="200">
          <cell r="A200">
            <v>64.1</v>
          </cell>
          <cell r="B200" t="str">
            <v>Impuesto a las Ventas</v>
          </cell>
        </row>
        <row r="201">
          <cell r="A201">
            <v>64.2</v>
          </cell>
          <cell r="B201" t="str">
            <v>Impuesto a las Remuneraciones</v>
          </cell>
        </row>
        <row r="202">
          <cell r="A202">
            <v>64.6</v>
          </cell>
          <cell r="B202" t="str">
            <v>Tributos a Gobiernos Locales</v>
          </cell>
        </row>
        <row r="203">
          <cell r="A203">
            <v>64.61</v>
          </cell>
          <cell r="B203" t="str">
            <v>Municipalidad Provincial</v>
          </cell>
        </row>
        <row r="204">
          <cell r="A204">
            <v>64.7</v>
          </cell>
          <cell r="B204" t="str">
            <v>Cotización con carácter de tributo</v>
          </cell>
        </row>
        <row r="205">
          <cell r="A205">
            <v>64.9</v>
          </cell>
          <cell r="B205" t="str">
            <v>Otros Tributos</v>
          </cell>
        </row>
        <row r="206">
          <cell r="A206">
            <v>65</v>
          </cell>
          <cell r="B206" t="str">
            <v>Cargas Diversas de Gestión</v>
          </cell>
        </row>
        <row r="207">
          <cell r="A207">
            <v>65.1</v>
          </cell>
          <cell r="B207" t="str">
            <v>Seguros</v>
          </cell>
        </row>
        <row r="208">
          <cell r="A208">
            <v>65.2</v>
          </cell>
          <cell r="B208" t="str">
            <v>Regalías</v>
          </cell>
        </row>
        <row r="209">
          <cell r="A209">
            <v>65.3</v>
          </cell>
          <cell r="B209" t="str">
            <v>Suscripciones y Cotizaciones</v>
          </cell>
        </row>
        <row r="210">
          <cell r="A210">
            <v>65.4</v>
          </cell>
          <cell r="B210" t="str">
            <v>Donaciones</v>
          </cell>
        </row>
        <row r="211">
          <cell r="A211">
            <v>65.5</v>
          </cell>
          <cell r="B211" t="str">
            <v>Agua - aquamiel</v>
          </cell>
        </row>
        <row r="212">
          <cell r="A212">
            <v>65.6</v>
          </cell>
          <cell r="B212" t="str">
            <v>Gastos de viaje</v>
          </cell>
        </row>
        <row r="213">
          <cell r="A213">
            <v>65.7</v>
          </cell>
          <cell r="B213" t="str">
            <v>Gastos de representacion</v>
          </cell>
        </row>
        <row r="214">
          <cell r="A214">
            <v>65.8</v>
          </cell>
          <cell r="B214" t="str">
            <v>Registros Publicos</v>
          </cell>
        </row>
        <row r="215">
          <cell r="A215">
            <v>65.9</v>
          </cell>
          <cell r="B215" t="str">
            <v>Otras Cargas Diversas de Gestión</v>
          </cell>
        </row>
        <row r="216">
          <cell r="A216">
            <v>65.91</v>
          </cell>
          <cell r="B216" t="str">
            <v>Utiles de Escritorio</v>
          </cell>
        </row>
        <row r="217">
          <cell r="A217">
            <v>65.92</v>
          </cell>
          <cell r="B217" t="str">
            <v>Otras cargas</v>
          </cell>
        </row>
        <row r="218">
          <cell r="A218">
            <v>65.921</v>
          </cell>
          <cell r="B218" t="str">
            <v>Gaseosas</v>
          </cell>
        </row>
        <row r="219">
          <cell r="A219">
            <v>65.93</v>
          </cell>
          <cell r="B219" t="str">
            <v>Utiles de limpieza</v>
          </cell>
        </row>
        <row r="220">
          <cell r="A220">
            <v>66</v>
          </cell>
          <cell r="B220" t="str">
            <v>Cargas Excepcionales</v>
          </cell>
        </row>
        <row r="221">
          <cell r="A221">
            <v>66.1</v>
          </cell>
          <cell r="B221" t="str">
            <v>Faltantes de Caja</v>
          </cell>
        </row>
        <row r="222">
          <cell r="A222">
            <v>66.2</v>
          </cell>
          <cell r="B222" t="str">
            <v>Comisiones de Venta</v>
          </cell>
        </row>
        <row r="223">
          <cell r="A223">
            <v>66.3</v>
          </cell>
          <cell r="B223" t="str">
            <v>Cheques Falsos</v>
          </cell>
        </row>
        <row r="224">
          <cell r="A224">
            <v>66.4</v>
          </cell>
          <cell r="B224" t="str">
            <v>gonzalo guitierres</v>
          </cell>
        </row>
        <row r="225">
          <cell r="A225">
            <v>66.5</v>
          </cell>
          <cell r="B225" t="str">
            <v>Otras Comisiones</v>
          </cell>
        </row>
        <row r="226">
          <cell r="A226">
            <v>66.6</v>
          </cell>
          <cell r="B226" t="str">
            <v>Pérdidas excepcionales</v>
          </cell>
        </row>
        <row r="227">
          <cell r="A227">
            <v>66.7</v>
          </cell>
          <cell r="B227" t="str">
            <v>AFP Ernesto Sanchez</v>
          </cell>
        </row>
        <row r="228">
          <cell r="A228">
            <v>66.8</v>
          </cell>
          <cell r="B228" t="str">
            <v>Rios Solis Alcidez</v>
          </cell>
        </row>
        <row r="229">
          <cell r="A229">
            <v>66.9</v>
          </cell>
          <cell r="B229" t="str">
            <v>Compra de Facturas</v>
          </cell>
        </row>
        <row r="230">
          <cell r="A230">
            <v>67</v>
          </cell>
          <cell r="B230" t="str">
            <v>Cargas Financieras</v>
          </cell>
        </row>
        <row r="231">
          <cell r="A231">
            <v>67.1</v>
          </cell>
          <cell r="B231" t="str">
            <v>Intereses y Gastos de Préstamos</v>
          </cell>
        </row>
        <row r="232">
          <cell r="A232">
            <v>67.2</v>
          </cell>
          <cell r="B232" t="str">
            <v>ITF</v>
          </cell>
        </row>
        <row r="233">
          <cell r="A233">
            <v>67.4</v>
          </cell>
          <cell r="B233" t="str">
            <v>Intereses y Gastos de Documentos Descontados</v>
          </cell>
        </row>
        <row r="234">
          <cell r="A234">
            <v>67.5</v>
          </cell>
          <cell r="B234" t="str">
            <v>Descuentos Concedidos por Pronto Pago</v>
          </cell>
        </row>
        <row r="235">
          <cell r="A235">
            <v>67.6</v>
          </cell>
          <cell r="B235" t="str">
            <v>Pérdida por Diferencia de Cambio</v>
          </cell>
        </row>
        <row r="236">
          <cell r="A236">
            <v>67.9</v>
          </cell>
          <cell r="B236" t="str">
            <v>Otras Cargas Financieras</v>
          </cell>
        </row>
        <row r="237">
          <cell r="A237">
            <v>68</v>
          </cell>
          <cell r="B237" t="str">
            <v>Provisiones del Ejercicio</v>
          </cell>
        </row>
        <row r="238">
          <cell r="A238">
            <v>68.1</v>
          </cell>
          <cell r="B238" t="str">
            <v>Depreciación de Inmueble, Maquinaría y Equipo</v>
          </cell>
        </row>
        <row r="239">
          <cell r="A239">
            <v>68.2</v>
          </cell>
          <cell r="B239" t="str">
            <v>Amortización de Intangibles</v>
          </cell>
        </row>
        <row r="240">
          <cell r="A240">
            <v>68.9</v>
          </cell>
          <cell r="B240" t="str">
            <v>Cuentas de Cobranza Dudosa</v>
          </cell>
        </row>
        <row r="241">
          <cell r="A241">
            <v>68.6</v>
          </cell>
          <cell r="B241" t="str">
            <v>CTS</v>
          </cell>
        </row>
        <row r="242">
          <cell r="A242">
            <v>69</v>
          </cell>
          <cell r="B242" t="str">
            <v>Costo de Ventas</v>
          </cell>
        </row>
        <row r="243">
          <cell r="A243">
            <v>69.1</v>
          </cell>
          <cell r="B243" t="str">
            <v>Mercaderías</v>
          </cell>
        </row>
        <row r="244">
          <cell r="A244">
            <v>69.2</v>
          </cell>
          <cell r="B244" t="str">
            <v>Productos Terminados</v>
          </cell>
        </row>
        <row r="245">
          <cell r="A245" t="str">
            <v>CLASE</v>
          </cell>
          <cell r="B245">
            <v>7</v>
          </cell>
        </row>
        <row r="246">
          <cell r="A246" t="str">
            <v>CUENTAS DE GESTION (Resultados): INGRESOS</v>
          </cell>
        </row>
        <row r="247">
          <cell r="A247">
            <v>70</v>
          </cell>
          <cell r="B247" t="str">
            <v>Ventas</v>
          </cell>
        </row>
        <row r="248">
          <cell r="A248">
            <v>70.1</v>
          </cell>
          <cell r="B248" t="str">
            <v>Mercaderías</v>
          </cell>
        </row>
        <row r="249">
          <cell r="A249">
            <v>70.2</v>
          </cell>
          <cell r="B249" t="str">
            <v>Productos Terminados</v>
          </cell>
        </row>
        <row r="250">
          <cell r="A250">
            <v>70.7</v>
          </cell>
          <cell r="B250" t="str">
            <v>Prestación de Servicios</v>
          </cell>
        </row>
        <row r="251">
          <cell r="A251">
            <v>70.8</v>
          </cell>
          <cell r="B251" t="str">
            <v>Ventas, ACM</v>
          </cell>
        </row>
        <row r="252">
          <cell r="A252">
            <v>70.9</v>
          </cell>
          <cell r="B252" t="str">
            <v>Devolución sobre ventas</v>
          </cell>
        </row>
        <row r="253">
          <cell r="A253">
            <v>73</v>
          </cell>
          <cell r="B253" t="str">
            <v>Descuentos, Rebajas y Bonificaciones Obtenidos</v>
          </cell>
        </row>
        <row r="254">
          <cell r="A254">
            <v>74</v>
          </cell>
          <cell r="B254" t="str">
            <v>Descuentos, Rebajas y Bonificaciones Concedidos</v>
          </cell>
        </row>
        <row r="255">
          <cell r="A255">
            <v>76</v>
          </cell>
          <cell r="B255" t="str">
            <v>Ingresos Excepcionales</v>
          </cell>
        </row>
        <row r="256">
          <cell r="A256">
            <v>76.1</v>
          </cell>
          <cell r="B256" t="str">
            <v>Sobrantes de Caja</v>
          </cell>
        </row>
        <row r="257">
          <cell r="A257">
            <v>76.2</v>
          </cell>
          <cell r="B257" t="str">
            <v>Ingresos Excepcionales</v>
          </cell>
        </row>
        <row r="258">
          <cell r="A258">
            <v>77</v>
          </cell>
          <cell r="B258" t="str">
            <v>Ingresos Financieros</v>
          </cell>
        </row>
        <row r="259">
          <cell r="A259">
            <v>77.1</v>
          </cell>
          <cell r="B259" t="str">
            <v>Intereses Sobre Préstamos otorgados</v>
          </cell>
        </row>
        <row r="260">
          <cell r="A260">
            <v>77.2</v>
          </cell>
          <cell r="B260" t="str">
            <v>Intereses Sobre Cuentas por Cobrar Mercantiles</v>
          </cell>
        </row>
        <row r="261">
          <cell r="A261">
            <v>77.3</v>
          </cell>
          <cell r="B261" t="str">
            <v>Intereses Ganados</v>
          </cell>
        </row>
        <row r="262">
          <cell r="A262">
            <v>77.5</v>
          </cell>
          <cell r="B262" t="str">
            <v>Descuentos Obtenidos por Pronto pago</v>
          </cell>
        </row>
        <row r="263">
          <cell r="A263">
            <v>77.6</v>
          </cell>
          <cell r="B263" t="str">
            <v>Ganancia por Diferencia de Cambio</v>
          </cell>
        </row>
        <row r="264">
          <cell r="A264">
            <v>79</v>
          </cell>
          <cell r="B264" t="str">
            <v>Cargas Imputables a Cuenta de Costos</v>
          </cell>
        </row>
        <row r="265">
          <cell r="A265">
            <v>79.8</v>
          </cell>
          <cell r="B265" t="str">
            <v>Cargas Imputables a Cuenta de Costos, ACM</v>
          </cell>
        </row>
        <row r="266">
          <cell r="A266" t="str">
            <v>CLASE</v>
          </cell>
          <cell r="B266">
            <v>8</v>
          </cell>
        </row>
        <row r="267">
          <cell r="A267" t="str">
            <v>SALDOS INTERMEDIARIOS DE GESTION</v>
          </cell>
        </row>
        <row r="268">
          <cell r="A268">
            <v>80</v>
          </cell>
          <cell r="B268" t="str">
            <v>Margen Comercial</v>
          </cell>
        </row>
        <row r="269">
          <cell r="A269">
            <v>81</v>
          </cell>
          <cell r="B269" t="str">
            <v>Producción del Ejercicio</v>
          </cell>
        </row>
        <row r="270">
          <cell r="A270">
            <v>82</v>
          </cell>
          <cell r="B270" t="str">
            <v>Valor Agregado</v>
          </cell>
        </row>
        <row r="271">
          <cell r="A271">
            <v>83</v>
          </cell>
          <cell r="B271" t="str">
            <v>Excedente (o insuficiencia) Bruto de Explotación</v>
          </cell>
        </row>
        <row r="272">
          <cell r="A272">
            <v>84</v>
          </cell>
          <cell r="B272" t="str">
            <v>Resultado de Explotación</v>
          </cell>
        </row>
        <row r="273">
          <cell r="A273">
            <v>85</v>
          </cell>
          <cell r="B273" t="str">
            <v>Resultado antes de Participación e Impuestos</v>
          </cell>
        </row>
        <row r="274">
          <cell r="A274">
            <v>86</v>
          </cell>
          <cell r="B274" t="str">
            <v>Distribución Legal de la Renta Neta</v>
          </cell>
        </row>
        <row r="275">
          <cell r="A275">
            <v>86.1</v>
          </cell>
          <cell r="B275" t="str">
            <v>Participación de los Trabajadores</v>
          </cell>
        </row>
        <row r="276">
          <cell r="A276">
            <v>87</v>
          </cell>
          <cell r="B276" t="str">
            <v>Saldos Intermediarios de gestión</v>
          </cell>
        </row>
        <row r="277">
          <cell r="A277">
            <v>87.1</v>
          </cell>
          <cell r="B277" t="str">
            <v>Margen Comercial</v>
          </cell>
        </row>
        <row r="278">
          <cell r="A278">
            <v>87.2</v>
          </cell>
          <cell r="B278" t="str">
            <v>Producción del Ejercicio</v>
          </cell>
        </row>
        <row r="279">
          <cell r="A279">
            <v>87.3</v>
          </cell>
          <cell r="B279" t="str">
            <v>Valor Agregado</v>
          </cell>
        </row>
        <row r="280">
          <cell r="A280">
            <v>87.6</v>
          </cell>
          <cell r="B280" t="str">
            <v>Resultado antes de Participación e Impuestos</v>
          </cell>
        </row>
        <row r="281">
          <cell r="A281">
            <v>88</v>
          </cell>
          <cell r="B281" t="str">
            <v>Impuesto a la Renta</v>
          </cell>
        </row>
        <row r="282">
          <cell r="A282">
            <v>88.8</v>
          </cell>
          <cell r="B282" t="str">
            <v>Impuesto a la Renta, ACM</v>
          </cell>
        </row>
        <row r="283">
          <cell r="A283">
            <v>89</v>
          </cell>
          <cell r="B283" t="str">
            <v>Resultado del Ejercicio</v>
          </cell>
        </row>
        <row r="284">
          <cell r="A284">
            <v>89.8</v>
          </cell>
          <cell r="B284" t="str">
            <v>Resultado por Exposición a la Inflación del Ejercicio REIE</v>
          </cell>
        </row>
        <row r="285">
          <cell r="A285" t="str">
            <v>CLASE</v>
          </cell>
          <cell r="B285">
            <v>9</v>
          </cell>
        </row>
        <row r="286">
          <cell r="A286" t="str">
            <v>CUENTAS ANALITICAS DE EXPLOTACION</v>
          </cell>
        </row>
        <row r="287">
          <cell r="A287">
            <v>94</v>
          </cell>
          <cell r="B287" t="str">
            <v>Gastos Administrativos</v>
          </cell>
        </row>
        <row r="288">
          <cell r="A288">
            <v>95</v>
          </cell>
          <cell r="B288" t="str">
            <v>Gastos de Ventas</v>
          </cell>
        </row>
        <row r="289">
          <cell r="A289">
            <v>97</v>
          </cell>
          <cell r="B289" t="str">
            <v>Gastos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hyperlink" Target="mailto:excelparacontadores@hot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negocios.com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7:F20"/>
  <sheetViews>
    <sheetView showGridLines="0" zoomScalePageLayoutView="0" workbookViewId="0" topLeftCell="A1">
      <selection activeCell="A9" sqref="A9:F9"/>
    </sheetView>
  </sheetViews>
  <sheetFormatPr defaultColWidth="0" defaultRowHeight="15" zeroHeight="1"/>
  <cols>
    <col min="1" max="5" width="11.421875" style="34" customWidth="1"/>
    <col min="6" max="6" width="7.28125" style="34" customWidth="1"/>
    <col min="7" max="16384" width="11.421875" style="34" hidden="1" customWidth="1"/>
  </cols>
  <sheetData>
    <row r="1" ht="15"/>
    <row r="2" ht="15"/>
    <row r="3" ht="15"/>
    <row r="4" ht="15"/>
    <row r="5" ht="15"/>
    <row r="6" ht="6" customHeight="1"/>
    <row r="7" spans="1:6" ht="15">
      <c r="A7" s="143" t="s">
        <v>1606</v>
      </c>
      <c r="B7" s="143"/>
      <c r="C7" s="143"/>
      <c r="D7" s="143"/>
      <c r="E7" s="143"/>
      <c r="F7" s="143"/>
    </row>
    <row r="8" spans="1:6" ht="15">
      <c r="A8" s="143"/>
      <c r="B8" s="143"/>
      <c r="C8" s="143"/>
      <c r="D8" s="143"/>
      <c r="E8" s="143"/>
      <c r="F8" s="143"/>
    </row>
    <row r="9" spans="1:6" ht="15">
      <c r="A9" s="141" t="s">
        <v>1607</v>
      </c>
      <c r="B9" s="141"/>
      <c r="C9" s="141"/>
      <c r="D9" s="141"/>
      <c r="E9" s="141"/>
      <c r="F9" s="141"/>
    </row>
    <row r="10" spans="1:6" ht="15">
      <c r="A10" s="142"/>
      <c r="B10" s="142"/>
      <c r="C10" s="142"/>
      <c r="D10" s="142"/>
      <c r="E10" s="142"/>
      <c r="F10" s="142"/>
    </row>
    <row r="11" spans="1:6" ht="15">
      <c r="A11" s="142"/>
      <c r="B11" s="142"/>
      <c r="C11" s="142"/>
      <c r="D11" s="142"/>
      <c r="E11" s="142"/>
      <c r="F11" s="142"/>
    </row>
    <row r="12" ht="15"/>
    <row r="13" ht="15"/>
    <row r="14" ht="15"/>
    <row r="15" ht="15"/>
    <row r="16" ht="15"/>
    <row r="17" spans="1:2" ht="15">
      <c r="A17" s="138" t="s">
        <v>1598</v>
      </c>
      <c r="B17" s="138" t="s">
        <v>1599</v>
      </c>
    </row>
    <row r="18" spans="1:2" ht="15">
      <c r="A18" s="138" t="s">
        <v>1600</v>
      </c>
      <c r="B18" s="137" t="s">
        <v>1596</v>
      </c>
    </row>
    <row r="19" spans="1:2" ht="15">
      <c r="A19" s="138" t="s">
        <v>1601</v>
      </c>
      <c r="B19" s="137" t="s">
        <v>1602</v>
      </c>
    </row>
    <row r="20" spans="2:4" ht="15">
      <c r="B20" s="140" t="s">
        <v>1603</v>
      </c>
      <c r="C20" s="140"/>
      <c r="D20" s="140"/>
    </row>
  </sheetData>
  <sheetProtection/>
  <mergeCells count="5">
    <mergeCell ref="B20:D20"/>
    <mergeCell ref="A9:F9"/>
    <mergeCell ref="A10:F10"/>
    <mergeCell ref="A11:F11"/>
    <mergeCell ref="A7:F8"/>
  </mergeCells>
  <hyperlinks>
    <hyperlink ref="B18" r:id="rId1" display="www.excelnegocios.com"/>
    <hyperlink ref="B19" r:id="rId2" display="excelparacontadores@hotmail.com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L244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22" sqref="B22"/>
    </sheetView>
  </sheetViews>
  <sheetFormatPr defaultColWidth="11.421875" defaultRowHeight="15"/>
  <cols>
    <col min="1" max="1" width="15.57421875" style="2" bestFit="1" customWidth="1"/>
    <col min="2" max="2" width="103.28125" style="2" bestFit="1" customWidth="1"/>
    <col min="3" max="3" width="93.00390625" style="0" customWidth="1"/>
    <col min="5" max="6" width="12.8515625" style="0" bestFit="1" customWidth="1"/>
    <col min="7" max="7" width="3.140625" style="0" customWidth="1"/>
    <col min="8" max="8" width="3.8515625" style="0" customWidth="1"/>
    <col min="9" max="9" width="1.57421875" style="0" customWidth="1"/>
    <col min="10" max="10" width="3.140625" style="0" customWidth="1"/>
    <col min="11" max="11" width="11.57421875" style="0" bestFit="1" customWidth="1"/>
  </cols>
  <sheetData>
    <row r="1" spans="1:12" ht="15.75">
      <c r="A1" s="37" t="s">
        <v>654</v>
      </c>
      <c r="B1" s="38" t="s">
        <v>655</v>
      </c>
      <c r="D1" s="5" t="s">
        <v>654</v>
      </c>
      <c r="E1" s="5" t="s">
        <v>654</v>
      </c>
      <c r="F1" s="5" t="s">
        <v>655</v>
      </c>
      <c r="K1" s="6" t="s">
        <v>654</v>
      </c>
      <c r="L1" s="6" t="s">
        <v>655</v>
      </c>
    </row>
    <row r="2" spans="1:12" ht="15">
      <c r="A2" s="43">
        <v>1101</v>
      </c>
      <c r="B2" s="43" t="s">
        <v>656</v>
      </c>
      <c r="C2">
        <f>COUNTIF(Plan!$A$2:$A$2444,1501.030802)</f>
        <v>1</v>
      </c>
      <c r="K2" s="1">
        <v>9101</v>
      </c>
      <c r="L2" s="1" t="s">
        <v>1316</v>
      </c>
    </row>
    <row r="3" spans="1:12" ht="15">
      <c r="A3" s="44">
        <v>1101.01</v>
      </c>
      <c r="B3" s="44" t="s">
        <v>657</v>
      </c>
      <c r="K3" s="2">
        <v>9101.01</v>
      </c>
      <c r="L3" s="2" t="s">
        <v>1317</v>
      </c>
    </row>
    <row r="4" spans="1:12" ht="15">
      <c r="A4" s="44">
        <v>1101.0101</v>
      </c>
      <c r="B4" s="44" t="s">
        <v>658</v>
      </c>
      <c r="K4" s="2">
        <v>9101.02</v>
      </c>
      <c r="L4" s="2" t="s">
        <v>1318</v>
      </c>
    </row>
    <row r="5" spans="1:12" ht="15">
      <c r="A5" s="44">
        <v>1101.0102</v>
      </c>
      <c r="B5" s="44" t="s">
        <v>659</v>
      </c>
      <c r="K5" s="2">
        <v>9101.03</v>
      </c>
      <c r="L5" s="2" t="s">
        <v>1319</v>
      </c>
    </row>
    <row r="6" spans="1:12" ht="15">
      <c r="A6" s="44">
        <v>1101.02</v>
      </c>
      <c r="B6" s="44" t="s">
        <v>660</v>
      </c>
      <c r="K6" s="2">
        <v>9101.04</v>
      </c>
      <c r="L6" s="2" t="s">
        <v>1320</v>
      </c>
    </row>
    <row r="7" spans="1:12" ht="15">
      <c r="A7" s="44">
        <v>1101.0201</v>
      </c>
      <c r="B7" s="44" t="s">
        <v>661</v>
      </c>
      <c r="K7" s="2">
        <v>9101.05</v>
      </c>
      <c r="L7" s="2" t="s">
        <v>1321</v>
      </c>
    </row>
    <row r="8" spans="1:12" ht="15">
      <c r="A8" s="44">
        <v>1101.0202</v>
      </c>
      <c r="B8" s="44" t="s">
        <v>662</v>
      </c>
      <c r="K8" s="2">
        <v>9101.06</v>
      </c>
      <c r="L8" s="2" t="s">
        <v>1322</v>
      </c>
    </row>
    <row r="9" spans="1:12" ht="15">
      <c r="A9" s="44">
        <v>1101.03</v>
      </c>
      <c r="B9" s="44" t="s">
        <v>663</v>
      </c>
      <c r="E9" s="7"/>
      <c r="K9" s="2">
        <v>9101.07</v>
      </c>
      <c r="L9" s="2" t="s">
        <v>1323</v>
      </c>
    </row>
    <row r="10" spans="1:12" ht="15">
      <c r="A10" s="44">
        <v>1101.0301</v>
      </c>
      <c r="B10" s="44" t="s">
        <v>664</v>
      </c>
      <c r="K10" s="2">
        <v>9101.08</v>
      </c>
      <c r="L10" s="2" t="s">
        <v>1324</v>
      </c>
    </row>
    <row r="11" spans="1:12" ht="15">
      <c r="A11" s="44">
        <v>1101.030101</v>
      </c>
      <c r="B11" s="44" t="s">
        <v>665</v>
      </c>
      <c r="K11" s="2">
        <v>9101.09</v>
      </c>
      <c r="L11" s="2" t="s">
        <v>1325</v>
      </c>
    </row>
    <row r="12" spans="1:12" ht="15">
      <c r="A12" s="45">
        <v>1101.03010101</v>
      </c>
      <c r="B12" s="44" t="s">
        <v>138</v>
      </c>
      <c r="K12" s="1">
        <v>9102</v>
      </c>
      <c r="L12" s="1" t="s">
        <v>1326</v>
      </c>
    </row>
    <row r="13" spans="1:12" ht="15">
      <c r="A13" s="44">
        <v>1101.030102</v>
      </c>
      <c r="B13" s="44" t="s">
        <v>666</v>
      </c>
      <c r="K13" s="2">
        <v>9102.01</v>
      </c>
      <c r="L13" s="2" t="s">
        <v>1327</v>
      </c>
    </row>
    <row r="14" spans="1:12" ht="15">
      <c r="A14" s="44">
        <v>1101.030103</v>
      </c>
      <c r="B14" s="44" t="s">
        <v>667</v>
      </c>
      <c r="K14" s="2">
        <v>9102.02</v>
      </c>
      <c r="L14" s="2" t="s">
        <v>1328</v>
      </c>
    </row>
    <row r="15" spans="1:12" ht="15">
      <c r="A15" s="44">
        <v>1101.030104</v>
      </c>
      <c r="B15" s="44" t="s">
        <v>668</v>
      </c>
      <c r="K15" s="2">
        <v>9102.03</v>
      </c>
      <c r="L15" s="2" t="s">
        <v>1329</v>
      </c>
    </row>
    <row r="16" spans="1:12" ht="15">
      <c r="A16" s="44">
        <v>1101.030105</v>
      </c>
      <c r="B16" s="44" t="s">
        <v>669</v>
      </c>
      <c r="K16" s="2">
        <v>9102.04</v>
      </c>
      <c r="L16" s="2" t="s">
        <v>1330</v>
      </c>
    </row>
    <row r="17" spans="1:12" ht="15">
      <c r="A17" s="44">
        <v>1101.030106</v>
      </c>
      <c r="B17" s="44" t="s">
        <v>670</v>
      </c>
      <c r="K17" s="2">
        <v>9102.05</v>
      </c>
      <c r="L17" s="2" t="s">
        <v>1331</v>
      </c>
    </row>
    <row r="18" spans="1:12" ht="15">
      <c r="A18" s="44">
        <v>1101.030107</v>
      </c>
      <c r="B18" s="44" t="s">
        <v>671</v>
      </c>
      <c r="K18" s="2">
        <v>9102.06</v>
      </c>
      <c r="L18" s="2" t="s">
        <v>1332</v>
      </c>
    </row>
    <row r="19" spans="1:12" ht="15">
      <c r="A19" s="44">
        <v>1101.030108</v>
      </c>
      <c r="B19" s="44" t="s">
        <v>672</v>
      </c>
      <c r="K19" s="2">
        <v>9102.07</v>
      </c>
      <c r="L19" s="2" t="s">
        <v>1333</v>
      </c>
    </row>
    <row r="20" spans="1:12" ht="15">
      <c r="A20" s="44">
        <v>1101.030109</v>
      </c>
      <c r="B20" s="44" t="s">
        <v>673</v>
      </c>
      <c r="K20" s="2">
        <v>9102.08</v>
      </c>
      <c r="L20" s="2" t="s">
        <v>1334</v>
      </c>
    </row>
    <row r="21" spans="1:12" ht="15">
      <c r="A21" s="46">
        <v>1101.030111</v>
      </c>
      <c r="B21" s="44" t="s">
        <v>675</v>
      </c>
      <c r="K21" s="2">
        <v>9102.09</v>
      </c>
      <c r="L21" s="2" t="s">
        <v>1335</v>
      </c>
    </row>
    <row r="22" spans="1:12" ht="15">
      <c r="A22" s="46">
        <v>1101.030119</v>
      </c>
      <c r="B22" s="44" t="s">
        <v>674</v>
      </c>
      <c r="K22" s="1">
        <v>9103</v>
      </c>
      <c r="L22" s="1" t="s">
        <v>1336</v>
      </c>
    </row>
    <row r="23" spans="1:12" ht="15">
      <c r="A23" s="45">
        <v>1101.03011901</v>
      </c>
      <c r="B23" s="44" t="s">
        <v>225</v>
      </c>
      <c r="K23" s="2">
        <v>9103.01</v>
      </c>
      <c r="L23" s="2" t="s">
        <v>1337</v>
      </c>
    </row>
    <row r="24" spans="1:12" ht="15">
      <c r="A24" s="45">
        <v>1101.03011902</v>
      </c>
      <c r="B24" s="44" t="s">
        <v>227</v>
      </c>
      <c r="K24" s="2">
        <v>9103.02</v>
      </c>
      <c r="L24" s="2" t="s">
        <v>1338</v>
      </c>
    </row>
    <row r="25" spans="1:12" ht="15">
      <c r="A25" s="44">
        <v>1101.0302</v>
      </c>
      <c r="B25" s="44" t="s">
        <v>676</v>
      </c>
      <c r="K25" s="2">
        <v>9103.03</v>
      </c>
      <c r="L25" s="2" t="s">
        <v>1339</v>
      </c>
    </row>
    <row r="26" spans="1:12" ht="15">
      <c r="A26" s="44">
        <v>1101.0303</v>
      </c>
      <c r="B26" s="44" t="s">
        <v>677</v>
      </c>
      <c r="K26" s="2">
        <v>9103.04</v>
      </c>
      <c r="L26" s="2" t="s">
        <v>1340</v>
      </c>
    </row>
    <row r="27" spans="1:12" ht="15">
      <c r="A27" s="44">
        <v>1101.0304</v>
      </c>
      <c r="B27" s="44" t="s">
        <v>678</v>
      </c>
      <c r="K27" s="2">
        <v>9103.05</v>
      </c>
      <c r="L27" s="2" t="s">
        <v>1341</v>
      </c>
    </row>
    <row r="28" spans="1:12" ht="15">
      <c r="A28" s="44">
        <v>1101.04</v>
      </c>
      <c r="B28" s="44" t="s">
        <v>679</v>
      </c>
      <c r="K28" s="2">
        <v>9103.06</v>
      </c>
      <c r="L28" s="2" t="s">
        <v>1342</v>
      </c>
    </row>
    <row r="29" spans="1:12" ht="15">
      <c r="A29" s="44">
        <v>1101.0401</v>
      </c>
      <c r="B29" s="44" t="s">
        <v>664</v>
      </c>
      <c r="K29" s="2">
        <v>9103.07</v>
      </c>
      <c r="L29" s="2" t="s">
        <v>1343</v>
      </c>
    </row>
    <row r="30" spans="1:12" ht="15">
      <c r="A30" s="44">
        <v>1101.040101</v>
      </c>
      <c r="B30" s="44" t="s">
        <v>666</v>
      </c>
      <c r="K30" s="2">
        <v>9103.08</v>
      </c>
      <c r="L30" s="2" t="s">
        <v>1344</v>
      </c>
    </row>
    <row r="31" spans="1:12" ht="15">
      <c r="A31" s="44">
        <v>1101.040102</v>
      </c>
      <c r="B31" s="44" t="s">
        <v>667</v>
      </c>
      <c r="K31" s="2">
        <v>9103.09</v>
      </c>
      <c r="L31" s="2" t="s">
        <v>1345</v>
      </c>
    </row>
    <row r="32" spans="1:12" ht="15">
      <c r="A32" s="44">
        <v>1101.040103</v>
      </c>
      <c r="B32" s="44" t="s">
        <v>669</v>
      </c>
      <c r="K32" s="4">
        <v>9103.1</v>
      </c>
      <c r="L32" s="2" t="s">
        <v>1346</v>
      </c>
    </row>
    <row r="33" spans="1:12" ht="15">
      <c r="A33" s="44">
        <v>1101.040104</v>
      </c>
      <c r="B33" s="44" t="s">
        <v>670</v>
      </c>
      <c r="K33" s="1">
        <v>9104</v>
      </c>
      <c r="L33" s="1" t="s">
        <v>1347</v>
      </c>
    </row>
    <row r="34" spans="1:12" ht="15">
      <c r="A34" s="44">
        <v>1101.040105</v>
      </c>
      <c r="B34" s="44" t="s">
        <v>673</v>
      </c>
      <c r="K34" s="2">
        <v>9104.01</v>
      </c>
      <c r="L34" s="2" t="s">
        <v>1348</v>
      </c>
    </row>
    <row r="35" spans="1:12" ht="15">
      <c r="A35" s="44">
        <v>1101.040106</v>
      </c>
      <c r="B35" s="44" t="s">
        <v>671</v>
      </c>
      <c r="K35" s="2">
        <v>9104.02</v>
      </c>
      <c r="L35" s="2" t="s">
        <v>1349</v>
      </c>
    </row>
    <row r="36" spans="1:12" ht="15">
      <c r="A36" s="44">
        <v>1101.0402</v>
      </c>
      <c r="B36" s="44" t="s">
        <v>676</v>
      </c>
      <c r="K36" s="2">
        <v>9104.03</v>
      </c>
      <c r="L36" s="2" t="s">
        <v>1350</v>
      </c>
    </row>
    <row r="37" spans="1:12" ht="15">
      <c r="A37" s="44">
        <v>1101.0403</v>
      </c>
      <c r="B37" s="44" t="s">
        <v>677</v>
      </c>
      <c r="K37" s="2">
        <v>9104.04</v>
      </c>
      <c r="L37" s="2" t="s">
        <v>1351</v>
      </c>
    </row>
    <row r="38" spans="1:12" ht="15">
      <c r="A38" s="44">
        <v>1101.0404</v>
      </c>
      <c r="B38" s="44" t="s">
        <v>678</v>
      </c>
      <c r="K38" s="2">
        <v>9104.05</v>
      </c>
      <c r="L38" s="2" t="s">
        <v>1352</v>
      </c>
    </row>
    <row r="39" spans="1:12" ht="15">
      <c r="A39" s="44">
        <v>1101.05</v>
      </c>
      <c r="B39" s="44" t="s">
        <v>680</v>
      </c>
      <c r="K39" s="2">
        <v>9104.06</v>
      </c>
      <c r="L39" s="2" t="s">
        <v>1353</v>
      </c>
    </row>
    <row r="40" spans="1:12" ht="15">
      <c r="A40" s="44">
        <v>1101.06</v>
      </c>
      <c r="B40" s="44" t="s">
        <v>681</v>
      </c>
      <c r="K40" s="2">
        <v>9104.07</v>
      </c>
      <c r="L40" s="2" t="s">
        <v>1354</v>
      </c>
    </row>
    <row r="41" spans="1:12" ht="15">
      <c r="A41" s="44">
        <v>1101.07</v>
      </c>
      <c r="B41" s="44" t="s">
        <v>682</v>
      </c>
      <c r="K41" s="2">
        <v>9104.08</v>
      </c>
      <c r="L41" s="2" t="s">
        <v>1355</v>
      </c>
    </row>
    <row r="42" spans="1:12" ht="15">
      <c r="A42" s="43">
        <v>1102</v>
      </c>
      <c r="B42" s="43" t="s">
        <v>683</v>
      </c>
      <c r="K42" s="2">
        <v>9104.09</v>
      </c>
      <c r="L42" s="2" t="s">
        <v>1356</v>
      </c>
    </row>
    <row r="43" spans="1:12" ht="15">
      <c r="A43" s="44">
        <v>1102.01</v>
      </c>
      <c r="B43" s="44" t="s">
        <v>684</v>
      </c>
      <c r="K43" s="4">
        <v>9104.1</v>
      </c>
      <c r="L43" s="2" t="s">
        <v>1357</v>
      </c>
    </row>
    <row r="44" spans="1:12" ht="15">
      <c r="A44" s="44">
        <v>1102.02</v>
      </c>
      <c r="B44" s="44" t="s">
        <v>685</v>
      </c>
      <c r="K44" s="1">
        <v>9105</v>
      </c>
      <c r="L44" s="1" t="s">
        <v>1358</v>
      </c>
    </row>
    <row r="45" spans="1:12" ht="15">
      <c r="A45" s="44">
        <v>1102.03</v>
      </c>
      <c r="B45" s="44" t="s">
        <v>686</v>
      </c>
      <c r="K45" s="2">
        <v>9105.01</v>
      </c>
      <c r="L45" s="2" t="s">
        <v>1359</v>
      </c>
    </row>
    <row r="46" spans="1:12" ht="15">
      <c r="A46" s="44">
        <v>1102.04</v>
      </c>
      <c r="B46" s="44" t="s">
        <v>687</v>
      </c>
      <c r="K46" s="2">
        <v>9105.02</v>
      </c>
      <c r="L46" s="2" t="s">
        <v>1360</v>
      </c>
    </row>
    <row r="47" spans="1:12" ht="15">
      <c r="A47" s="44">
        <v>1102.98</v>
      </c>
      <c r="B47" s="44" t="s">
        <v>675</v>
      </c>
      <c r="K47" s="2">
        <v>9105.03</v>
      </c>
      <c r="L47" s="2" t="s">
        <v>1361</v>
      </c>
    </row>
    <row r="48" spans="1:12" ht="15">
      <c r="A48" s="44">
        <v>1102.99</v>
      </c>
      <c r="B48" s="44" t="s">
        <v>688</v>
      </c>
      <c r="K48" s="2">
        <v>9105.0301</v>
      </c>
      <c r="L48" s="2" t="s">
        <v>1362</v>
      </c>
    </row>
    <row r="49" spans="1:12" ht="15">
      <c r="A49" s="43">
        <v>1201</v>
      </c>
      <c r="B49" s="43" t="s">
        <v>689</v>
      </c>
      <c r="K49" s="3">
        <v>9105.030101</v>
      </c>
      <c r="L49" s="2" t="s">
        <v>1572</v>
      </c>
    </row>
    <row r="50" spans="1:12" ht="15">
      <c r="A50" s="44">
        <v>1201.01</v>
      </c>
      <c r="B50" s="44" t="s">
        <v>690</v>
      </c>
      <c r="K50" s="2">
        <v>9105.0302</v>
      </c>
      <c r="L50" s="2" t="s">
        <v>1363</v>
      </c>
    </row>
    <row r="51" spans="1:12" ht="15">
      <c r="A51" s="44">
        <v>1201.0101</v>
      </c>
      <c r="B51" s="44" t="s">
        <v>691</v>
      </c>
      <c r="K51" s="2">
        <v>9105.0303</v>
      </c>
      <c r="L51" s="2" t="s">
        <v>1364</v>
      </c>
    </row>
    <row r="52" spans="1:12" ht="15">
      <c r="A52" s="46">
        <v>1201.010101</v>
      </c>
      <c r="B52" s="44" t="s">
        <v>519</v>
      </c>
      <c r="K52" s="2">
        <v>9105.04</v>
      </c>
      <c r="L52" s="2" t="s">
        <v>1365</v>
      </c>
    </row>
    <row r="53" spans="1:12" ht="15">
      <c r="A53" s="44">
        <v>1201.0102</v>
      </c>
      <c r="B53" s="44" t="s">
        <v>692</v>
      </c>
      <c r="K53" s="1">
        <v>9106</v>
      </c>
      <c r="L53" s="1" t="s">
        <v>1366</v>
      </c>
    </row>
    <row r="54" spans="1:12" ht="15">
      <c r="A54" s="44">
        <v>1201.02</v>
      </c>
      <c r="B54" s="44" t="s">
        <v>693</v>
      </c>
      <c r="K54" s="2">
        <v>9106.01</v>
      </c>
      <c r="L54" s="2" t="s">
        <v>1359</v>
      </c>
    </row>
    <row r="55" spans="1:12" ht="15">
      <c r="A55" s="44">
        <v>1201.03</v>
      </c>
      <c r="B55" s="44" t="s">
        <v>694</v>
      </c>
      <c r="K55" s="2">
        <v>9106.02</v>
      </c>
      <c r="L55" s="2" t="s">
        <v>1360</v>
      </c>
    </row>
    <row r="56" spans="1:12" ht="15">
      <c r="A56" s="44">
        <v>1201.0301</v>
      </c>
      <c r="B56" s="44" t="s">
        <v>695</v>
      </c>
      <c r="K56" s="2">
        <v>9106.03</v>
      </c>
      <c r="L56" s="2" t="s">
        <v>1361</v>
      </c>
    </row>
    <row r="57" spans="1:12" ht="15">
      <c r="A57" s="47">
        <v>1201.0302</v>
      </c>
      <c r="B57" s="47" t="s">
        <v>696</v>
      </c>
      <c r="K57" s="2">
        <v>9106.0301</v>
      </c>
      <c r="L57" s="2" t="s">
        <v>1362</v>
      </c>
    </row>
    <row r="58" spans="1:12" ht="15">
      <c r="A58" s="46">
        <v>1201.030201</v>
      </c>
      <c r="B58" s="44" t="s">
        <v>1578</v>
      </c>
      <c r="K58" s="3">
        <v>9106.030101</v>
      </c>
      <c r="L58" s="2" t="s">
        <v>1572</v>
      </c>
    </row>
    <row r="59" spans="1:12" ht="15">
      <c r="A59" s="45">
        <v>1201.03020101</v>
      </c>
      <c r="B59" s="44" t="s">
        <v>1579</v>
      </c>
      <c r="K59" s="2">
        <v>9106.0302</v>
      </c>
      <c r="L59" s="2" t="s">
        <v>1363</v>
      </c>
    </row>
    <row r="60" spans="1:12" ht="15">
      <c r="A60" s="45">
        <v>1201.03020102</v>
      </c>
      <c r="B60" s="44" t="s">
        <v>520</v>
      </c>
      <c r="K60" s="2">
        <v>9106.0303</v>
      </c>
      <c r="L60" s="2" t="s">
        <v>1367</v>
      </c>
    </row>
    <row r="61" spans="1:12" ht="15">
      <c r="A61" s="46">
        <v>1201.030202</v>
      </c>
      <c r="B61" s="44" t="s">
        <v>1580</v>
      </c>
      <c r="K61" s="2">
        <v>9106.04</v>
      </c>
      <c r="L61" s="2" t="s">
        <v>1365</v>
      </c>
    </row>
    <row r="62" spans="1:12" ht="15">
      <c r="A62" s="45">
        <v>1201.03020201</v>
      </c>
      <c r="B62" s="44" t="s">
        <v>1581</v>
      </c>
      <c r="K62" s="1">
        <v>9107</v>
      </c>
      <c r="L62" s="1" t="s">
        <v>1368</v>
      </c>
    </row>
    <row r="63" spans="1:12" ht="15">
      <c r="A63" s="45">
        <v>1201.03020202</v>
      </c>
      <c r="B63" s="44" t="s">
        <v>522</v>
      </c>
      <c r="K63" s="2">
        <v>9107.01</v>
      </c>
      <c r="L63" s="2" t="s">
        <v>984</v>
      </c>
    </row>
    <row r="64" spans="1:12" ht="15">
      <c r="A64" s="46">
        <v>1201.030203</v>
      </c>
      <c r="B64" s="44" t="s">
        <v>1582</v>
      </c>
      <c r="K64" s="2">
        <v>9107.0101</v>
      </c>
      <c r="L64" s="2" t="s">
        <v>1369</v>
      </c>
    </row>
    <row r="65" spans="1:12" ht="15">
      <c r="A65" s="45">
        <v>1201.03020301</v>
      </c>
      <c r="B65" s="44" t="s">
        <v>1583</v>
      </c>
      <c r="K65" s="2">
        <v>9107.0102</v>
      </c>
      <c r="L65" s="2" t="s">
        <v>1093</v>
      </c>
    </row>
    <row r="66" spans="1:12" ht="15">
      <c r="A66" s="45">
        <v>1201.03020302</v>
      </c>
      <c r="B66" s="44" t="s">
        <v>524</v>
      </c>
      <c r="K66" s="2">
        <v>9107.02</v>
      </c>
      <c r="L66" s="2" t="s">
        <v>1089</v>
      </c>
    </row>
    <row r="67" spans="1:12" ht="15">
      <c r="A67" s="46">
        <v>1201.030204</v>
      </c>
      <c r="B67" s="44" t="s">
        <v>1584</v>
      </c>
      <c r="K67" s="2">
        <v>9107.0201</v>
      </c>
      <c r="L67" s="2" t="s">
        <v>1369</v>
      </c>
    </row>
    <row r="68" spans="1:12" ht="15">
      <c r="A68" s="45">
        <v>1201.03020401</v>
      </c>
      <c r="B68" s="44" t="s">
        <v>525</v>
      </c>
      <c r="K68" s="2">
        <v>9107.0202</v>
      </c>
      <c r="L68" s="2" t="s">
        <v>1093</v>
      </c>
    </row>
    <row r="69" spans="1:12" ht="15">
      <c r="A69" s="45">
        <v>1201.03020402</v>
      </c>
      <c r="B69" s="44" t="s">
        <v>526</v>
      </c>
      <c r="K69" s="2">
        <v>9107.0303</v>
      </c>
      <c r="L69" s="2" t="s">
        <v>1081</v>
      </c>
    </row>
    <row r="70" spans="1:12" ht="15">
      <c r="A70" s="45">
        <v>1201.03020403</v>
      </c>
      <c r="B70" s="44" t="s">
        <v>1585</v>
      </c>
      <c r="K70" s="1">
        <v>9108</v>
      </c>
      <c r="L70" s="1" t="s">
        <v>1370</v>
      </c>
    </row>
    <row r="71" spans="1:12" ht="15">
      <c r="A71" s="46">
        <v>1201.030205</v>
      </c>
      <c r="B71" s="44" t="s">
        <v>1586</v>
      </c>
      <c r="K71" s="2">
        <v>9108.01</v>
      </c>
      <c r="L71" s="2" t="s">
        <v>1371</v>
      </c>
    </row>
    <row r="72" spans="1:12" ht="15">
      <c r="A72" s="45">
        <v>1201.03020501</v>
      </c>
      <c r="B72" s="44" t="s">
        <v>1587</v>
      </c>
      <c r="K72" s="2">
        <v>9108.0101</v>
      </c>
      <c r="L72" s="2" t="s">
        <v>1369</v>
      </c>
    </row>
    <row r="73" spans="1:12" s="33" customFormat="1" ht="15">
      <c r="A73" s="47">
        <v>1201.0303</v>
      </c>
      <c r="B73" s="47" t="s">
        <v>697</v>
      </c>
      <c r="K73" s="2">
        <v>9108.0102</v>
      </c>
      <c r="L73" s="2" t="s">
        <v>1093</v>
      </c>
    </row>
    <row r="74" spans="1:12" ht="15">
      <c r="A74" s="46">
        <v>1201.030301</v>
      </c>
      <c r="B74" s="44" t="s">
        <v>527</v>
      </c>
      <c r="K74" s="2">
        <v>9108.02</v>
      </c>
      <c r="L74" s="2" t="s">
        <v>1372</v>
      </c>
    </row>
    <row r="75" spans="1:12" ht="15">
      <c r="A75" s="44">
        <v>1201.0304</v>
      </c>
      <c r="B75" s="44" t="s">
        <v>698</v>
      </c>
      <c r="K75" s="2">
        <v>9108.0201</v>
      </c>
      <c r="L75" s="2" t="s">
        <v>1369</v>
      </c>
    </row>
    <row r="76" spans="1:12" ht="15">
      <c r="A76" s="44">
        <v>1201.04</v>
      </c>
      <c r="B76" s="44" t="s">
        <v>699</v>
      </c>
      <c r="K76" s="2">
        <v>9108.0202</v>
      </c>
      <c r="L76" s="2" t="s">
        <v>1093</v>
      </c>
    </row>
    <row r="77" spans="1:12" ht="15">
      <c r="A77" s="44">
        <v>1201.0401</v>
      </c>
      <c r="B77" s="44" t="s">
        <v>700</v>
      </c>
      <c r="K77" s="2">
        <v>9108.0203</v>
      </c>
      <c r="L77" s="2" t="s">
        <v>1081</v>
      </c>
    </row>
    <row r="78" spans="1:12" ht="15">
      <c r="A78" s="44">
        <v>1201.0402</v>
      </c>
      <c r="B78" s="44" t="s">
        <v>701</v>
      </c>
      <c r="K78" s="1">
        <v>9109</v>
      </c>
      <c r="L78" s="1" t="s">
        <v>1373</v>
      </c>
    </row>
    <row r="79" spans="1:12" ht="15">
      <c r="A79" s="46">
        <v>1201.040201</v>
      </c>
      <c r="B79" s="44" t="s">
        <v>528</v>
      </c>
      <c r="K79" s="2">
        <v>9109.01</v>
      </c>
      <c r="L79" s="2" t="s">
        <v>1374</v>
      </c>
    </row>
    <row r="80" spans="1:12" ht="15">
      <c r="A80" s="44">
        <v>1201.0403</v>
      </c>
      <c r="B80" s="44" t="s">
        <v>702</v>
      </c>
      <c r="K80" s="2">
        <v>9109.0101</v>
      </c>
      <c r="L80" s="2" t="s">
        <v>1375</v>
      </c>
    </row>
    <row r="81" spans="1:12" ht="15">
      <c r="A81" s="44">
        <v>1201.05</v>
      </c>
      <c r="B81" s="44" t="s">
        <v>687</v>
      </c>
      <c r="K81" s="2">
        <v>9109.0102</v>
      </c>
      <c r="L81" s="2" t="s">
        <v>1376</v>
      </c>
    </row>
    <row r="82" spans="1:12" ht="15">
      <c r="A82" s="44">
        <v>1201.98</v>
      </c>
      <c r="B82" s="44" t="s">
        <v>703</v>
      </c>
      <c r="K82" s="2">
        <v>9109.0103</v>
      </c>
      <c r="L82" s="2" t="s">
        <v>1377</v>
      </c>
    </row>
    <row r="83" spans="1:12" ht="15">
      <c r="A83" s="44">
        <v>1201.99</v>
      </c>
      <c r="B83" s="44" t="s">
        <v>704</v>
      </c>
      <c r="K83" s="2">
        <v>9109.0104</v>
      </c>
      <c r="L83" s="2" t="s">
        <v>1378</v>
      </c>
    </row>
    <row r="84" spans="1:12" ht="15">
      <c r="A84" s="43">
        <v>1202</v>
      </c>
      <c r="B84" s="43" t="s">
        <v>705</v>
      </c>
      <c r="K84" s="2">
        <v>9109.0105</v>
      </c>
      <c r="L84" s="2" t="s">
        <v>1379</v>
      </c>
    </row>
    <row r="85" spans="1:12" ht="15">
      <c r="A85" s="44">
        <v>1202.01</v>
      </c>
      <c r="B85" s="44" t="s">
        <v>706</v>
      </c>
      <c r="K85" s="2">
        <v>9109.0106</v>
      </c>
      <c r="L85" s="2" t="s">
        <v>1380</v>
      </c>
    </row>
    <row r="86" spans="1:12" ht="15">
      <c r="A86" s="44">
        <v>1202.02</v>
      </c>
      <c r="B86" s="44" t="s">
        <v>707</v>
      </c>
      <c r="K86" s="2">
        <v>9109.0107</v>
      </c>
      <c r="L86" s="2" t="s">
        <v>1381</v>
      </c>
    </row>
    <row r="87" spans="1:12" ht="15">
      <c r="A87" s="44">
        <v>1202.0201</v>
      </c>
      <c r="B87" s="44" t="s">
        <v>708</v>
      </c>
      <c r="K87" s="2">
        <v>9109.0108</v>
      </c>
      <c r="L87" s="2" t="s">
        <v>1382</v>
      </c>
    </row>
    <row r="88" spans="1:12" ht="15">
      <c r="A88" s="44">
        <v>1202.0202</v>
      </c>
      <c r="B88" s="44" t="s">
        <v>709</v>
      </c>
      <c r="K88" s="2">
        <v>9109.0199</v>
      </c>
      <c r="L88" s="2" t="s">
        <v>1383</v>
      </c>
    </row>
    <row r="89" spans="1:2" ht="15">
      <c r="A89" s="44">
        <v>1202.03</v>
      </c>
      <c r="B89" s="44" t="s">
        <v>710</v>
      </c>
    </row>
    <row r="90" spans="1:2" ht="15">
      <c r="A90" s="44">
        <v>1202.04</v>
      </c>
      <c r="B90" s="44" t="s">
        <v>711</v>
      </c>
    </row>
    <row r="91" spans="1:2" ht="15">
      <c r="A91" s="44">
        <v>1202.05</v>
      </c>
      <c r="B91" s="44" t="s">
        <v>712</v>
      </c>
    </row>
    <row r="92" spans="1:2" ht="15">
      <c r="A92" s="44">
        <v>1202.06</v>
      </c>
      <c r="B92" s="44" t="s">
        <v>713</v>
      </c>
    </row>
    <row r="93" spans="1:2" ht="15">
      <c r="A93" s="44">
        <v>1202.07</v>
      </c>
      <c r="B93" s="44" t="s">
        <v>714</v>
      </c>
    </row>
    <row r="94" spans="1:2" ht="15">
      <c r="A94" s="44">
        <v>1202.08</v>
      </c>
      <c r="B94" s="44" t="s">
        <v>715</v>
      </c>
    </row>
    <row r="95" spans="1:2" ht="15">
      <c r="A95" s="44">
        <v>1202.0801</v>
      </c>
      <c r="B95" s="44" t="s">
        <v>716</v>
      </c>
    </row>
    <row r="96" spans="1:2" ht="15">
      <c r="A96" s="44">
        <v>1202.0802</v>
      </c>
      <c r="B96" s="44" t="s">
        <v>717</v>
      </c>
    </row>
    <row r="97" spans="1:2" ht="15">
      <c r="A97" s="44">
        <v>1202.0803</v>
      </c>
      <c r="B97" s="44" t="s">
        <v>718</v>
      </c>
    </row>
    <row r="98" spans="1:2" ht="15">
      <c r="A98" s="44">
        <v>1202.0804</v>
      </c>
      <c r="B98" s="44" t="s">
        <v>675</v>
      </c>
    </row>
    <row r="99" spans="1:2" ht="15">
      <c r="A99" s="44">
        <v>1202.09</v>
      </c>
      <c r="B99" s="44" t="s">
        <v>719</v>
      </c>
    </row>
    <row r="100" spans="1:2" ht="15">
      <c r="A100" s="44">
        <v>1202.0901</v>
      </c>
      <c r="B100" s="44" t="s">
        <v>720</v>
      </c>
    </row>
    <row r="101" spans="1:2" ht="15">
      <c r="A101" s="44">
        <v>1202.0902</v>
      </c>
      <c r="B101" s="44" t="s">
        <v>721</v>
      </c>
    </row>
    <row r="102" spans="1:2" ht="15">
      <c r="A102" s="44">
        <v>1202.98</v>
      </c>
      <c r="B102" s="44" t="s">
        <v>722</v>
      </c>
    </row>
    <row r="103" spans="1:2" ht="15">
      <c r="A103" s="44">
        <v>1202.99</v>
      </c>
      <c r="B103" s="44" t="s">
        <v>723</v>
      </c>
    </row>
    <row r="104" spans="1:2" ht="15">
      <c r="A104" s="43">
        <v>1203</v>
      </c>
      <c r="B104" s="43" t="s">
        <v>724</v>
      </c>
    </row>
    <row r="105" spans="1:2" ht="15">
      <c r="A105" s="44">
        <v>1203.01</v>
      </c>
      <c r="B105" s="44" t="s">
        <v>725</v>
      </c>
    </row>
    <row r="106" spans="1:2" ht="15">
      <c r="A106" s="44">
        <v>1203.02</v>
      </c>
      <c r="B106" s="44" t="s">
        <v>726</v>
      </c>
    </row>
    <row r="107" spans="1:2" ht="15">
      <c r="A107" s="44">
        <v>1203.03</v>
      </c>
      <c r="B107" s="44" t="s">
        <v>727</v>
      </c>
    </row>
    <row r="108" spans="1:2" ht="15">
      <c r="A108" s="44">
        <v>1203.98</v>
      </c>
      <c r="B108" s="44" t="s">
        <v>728</v>
      </c>
    </row>
    <row r="109" spans="1:2" ht="15">
      <c r="A109" s="44">
        <v>1203.99</v>
      </c>
      <c r="B109" s="44" t="s">
        <v>729</v>
      </c>
    </row>
    <row r="110" spans="1:2" ht="15">
      <c r="A110" s="43">
        <v>1204</v>
      </c>
      <c r="B110" s="43" t="s">
        <v>730</v>
      </c>
    </row>
    <row r="111" spans="1:2" ht="15">
      <c r="A111" s="44">
        <v>1204.01</v>
      </c>
      <c r="B111" s="44" t="s">
        <v>731</v>
      </c>
    </row>
    <row r="112" spans="1:2" ht="15">
      <c r="A112" s="43">
        <v>1205</v>
      </c>
      <c r="B112" s="43" t="s">
        <v>732</v>
      </c>
    </row>
    <row r="113" spans="1:2" ht="15">
      <c r="A113" s="44">
        <v>1205.01</v>
      </c>
      <c r="B113" s="44" t="s">
        <v>733</v>
      </c>
    </row>
    <row r="114" spans="1:2" ht="15">
      <c r="A114" s="44">
        <v>1205.02</v>
      </c>
      <c r="B114" s="44" t="s">
        <v>734</v>
      </c>
    </row>
    <row r="115" spans="1:2" ht="15">
      <c r="A115" s="44">
        <v>1205.03</v>
      </c>
      <c r="B115" s="44" t="s">
        <v>735</v>
      </c>
    </row>
    <row r="116" spans="1:2" ht="15">
      <c r="A116" s="44">
        <v>1205.04</v>
      </c>
      <c r="B116" s="44" t="s">
        <v>736</v>
      </c>
    </row>
    <row r="117" spans="1:2" ht="15">
      <c r="A117" s="44">
        <v>1205.0401</v>
      </c>
      <c r="B117" s="44" t="s">
        <v>737</v>
      </c>
    </row>
    <row r="118" spans="1:2" ht="15">
      <c r="A118" s="44">
        <v>1205.0402</v>
      </c>
      <c r="B118" s="44" t="s">
        <v>738</v>
      </c>
    </row>
    <row r="119" spans="1:2" ht="15">
      <c r="A119" s="44">
        <v>1205.05</v>
      </c>
      <c r="B119" s="44" t="s">
        <v>739</v>
      </c>
    </row>
    <row r="120" spans="1:2" ht="15">
      <c r="A120" s="44">
        <v>1205.0501</v>
      </c>
      <c r="B120" s="44" t="s">
        <v>740</v>
      </c>
    </row>
    <row r="121" spans="1:2" ht="15">
      <c r="A121" s="44">
        <v>1205.0502</v>
      </c>
      <c r="B121" s="44" t="s">
        <v>741</v>
      </c>
    </row>
    <row r="122" spans="1:2" ht="15">
      <c r="A122" s="44">
        <v>1205.06</v>
      </c>
      <c r="B122" s="44" t="s">
        <v>742</v>
      </c>
    </row>
    <row r="123" spans="1:2" ht="15">
      <c r="A123" s="44">
        <v>1205.07</v>
      </c>
      <c r="B123" s="44" t="s">
        <v>743</v>
      </c>
    </row>
    <row r="124" spans="1:2" ht="15">
      <c r="A124" s="44">
        <v>1205.08</v>
      </c>
      <c r="B124" s="44" t="s">
        <v>744</v>
      </c>
    </row>
    <row r="125" spans="1:2" ht="15">
      <c r="A125" s="44">
        <v>1205.98</v>
      </c>
      <c r="B125" s="44" t="s">
        <v>675</v>
      </c>
    </row>
    <row r="126" spans="1:2" ht="15">
      <c r="A126" s="44">
        <v>1205.99</v>
      </c>
      <c r="B126" s="44" t="s">
        <v>745</v>
      </c>
    </row>
    <row r="127" spans="1:2" ht="15">
      <c r="A127" s="43">
        <v>1209</v>
      </c>
      <c r="B127" s="43" t="s">
        <v>746</v>
      </c>
    </row>
    <row r="128" spans="1:2" ht="15">
      <c r="A128" s="44">
        <v>1209.01</v>
      </c>
      <c r="B128" s="44" t="s">
        <v>747</v>
      </c>
    </row>
    <row r="129" spans="1:2" ht="15">
      <c r="A129" s="44">
        <v>1209.02</v>
      </c>
      <c r="B129" s="44" t="s">
        <v>748</v>
      </c>
    </row>
    <row r="130" spans="1:2" ht="15">
      <c r="A130" s="44">
        <v>1209.03</v>
      </c>
      <c r="B130" s="44" t="s">
        <v>749</v>
      </c>
    </row>
    <row r="131" spans="1:2" ht="15">
      <c r="A131" s="44">
        <v>1209.04</v>
      </c>
      <c r="B131" s="44" t="s">
        <v>750</v>
      </c>
    </row>
    <row r="132" spans="1:2" ht="15">
      <c r="A132" s="43">
        <v>1301</v>
      </c>
      <c r="B132" s="43" t="s">
        <v>751</v>
      </c>
    </row>
    <row r="133" spans="1:2" ht="15">
      <c r="A133" s="44">
        <v>1301.01</v>
      </c>
      <c r="B133" s="44" t="s">
        <v>752</v>
      </c>
    </row>
    <row r="134" spans="1:2" ht="15">
      <c r="A134" s="44">
        <v>1301.0101</v>
      </c>
      <c r="B134" s="44" t="s">
        <v>753</v>
      </c>
    </row>
    <row r="135" spans="1:2" ht="15">
      <c r="A135" s="44">
        <v>1301.010101</v>
      </c>
      <c r="B135" s="44" t="s">
        <v>178</v>
      </c>
    </row>
    <row r="136" spans="1:2" ht="15">
      <c r="A136" s="44">
        <v>1301.0102</v>
      </c>
      <c r="B136" s="44" t="s">
        <v>754</v>
      </c>
    </row>
    <row r="137" spans="1:2" ht="15">
      <c r="A137" s="44">
        <v>1301.02</v>
      </c>
      <c r="B137" s="44" t="s">
        <v>755</v>
      </c>
    </row>
    <row r="138" spans="1:2" ht="15">
      <c r="A138" s="44">
        <v>1301.0201</v>
      </c>
      <c r="B138" s="44" t="s">
        <v>756</v>
      </c>
    </row>
    <row r="139" spans="1:2" ht="15">
      <c r="A139" s="44">
        <v>1301.020101</v>
      </c>
      <c r="B139" s="44" t="s">
        <v>757</v>
      </c>
    </row>
    <row r="140" spans="1:2" ht="15">
      <c r="A140" s="44">
        <v>1301.020102</v>
      </c>
      <c r="B140" s="44" t="s">
        <v>758</v>
      </c>
    </row>
    <row r="141" spans="1:2" ht="15">
      <c r="A141" s="45">
        <v>1301.02010201</v>
      </c>
      <c r="B141" s="44" t="s">
        <v>509</v>
      </c>
    </row>
    <row r="142" spans="1:2" ht="15">
      <c r="A142" s="44">
        <v>1301.020103</v>
      </c>
      <c r="B142" s="44" t="s">
        <v>759</v>
      </c>
    </row>
    <row r="143" spans="1:2" ht="15">
      <c r="A143" s="44">
        <v>1301.03</v>
      </c>
      <c r="B143" s="44" t="s">
        <v>760</v>
      </c>
    </row>
    <row r="144" spans="1:2" ht="15">
      <c r="A144" s="44">
        <v>1301.0301</v>
      </c>
      <c r="B144" s="44" t="s">
        <v>761</v>
      </c>
    </row>
    <row r="145" spans="1:2" ht="15">
      <c r="A145" s="44">
        <v>1301.0302</v>
      </c>
      <c r="B145" s="44" t="s">
        <v>762</v>
      </c>
    </row>
    <row r="146" spans="1:2" ht="15">
      <c r="A146" s="44">
        <v>1301.0303</v>
      </c>
      <c r="B146" s="44" t="s">
        <v>763</v>
      </c>
    </row>
    <row r="147" spans="1:2" ht="15">
      <c r="A147" s="44">
        <v>1301.04</v>
      </c>
      <c r="B147" s="44" t="s">
        <v>764</v>
      </c>
    </row>
    <row r="148" spans="1:2" ht="15">
      <c r="A148" s="44">
        <v>1301.0401</v>
      </c>
      <c r="B148" s="44" t="s">
        <v>764</v>
      </c>
    </row>
    <row r="149" spans="1:2" ht="15">
      <c r="A149" s="44">
        <v>1301.05</v>
      </c>
      <c r="B149" s="44" t="s">
        <v>765</v>
      </c>
    </row>
    <row r="150" spans="1:2" ht="15">
      <c r="A150" s="44">
        <v>1301.0501</v>
      </c>
      <c r="B150" s="44" t="s">
        <v>766</v>
      </c>
    </row>
    <row r="151" spans="1:2" ht="15">
      <c r="A151" s="44">
        <v>1301.050101</v>
      </c>
      <c r="B151" s="44" t="s">
        <v>767</v>
      </c>
    </row>
    <row r="152" spans="1:2" ht="15">
      <c r="A152" s="44">
        <v>1301.050102</v>
      </c>
      <c r="B152" s="44" t="s">
        <v>768</v>
      </c>
    </row>
    <row r="153" spans="1:2" ht="15">
      <c r="A153" s="44">
        <v>1301.0502</v>
      </c>
      <c r="B153" s="44" t="s">
        <v>769</v>
      </c>
    </row>
    <row r="154" spans="1:2" ht="15">
      <c r="A154" s="44">
        <v>1301.050201</v>
      </c>
      <c r="B154" s="44" t="s">
        <v>769</v>
      </c>
    </row>
    <row r="155" spans="1:2" ht="15">
      <c r="A155" s="44">
        <v>1301.0503</v>
      </c>
      <c r="B155" s="44" t="s">
        <v>770</v>
      </c>
    </row>
    <row r="156" spans="1:2" ht="15">
      <c r="A156" s="44">
        <v>1301.050301</v>
      </c>
      <c r="B156" s="44" t="s">
        <v>771</v>
      </c>
    </row>
    <row r="157" spans="1:2" ht="15">
      <c r="A157" s="44">
        <v>1301.050302</v>
      </c>
      <c r="B157" s="44" t="s">
        <v>772</v>
      </c>
    </row>
    <row r="158" spans="1:2" ht="15">
      <c r="A158" s="44">
        <v>1301.0504</v>
      </c>
      <c r="B158" s="44" t="s">
        <v>773</v>
      </c>
    </row>
    <row r="159" spans="1:2" ht="15">
      <c r="A159" s="44">
        <v>1301.050401</v>
      </c>
      <c r="B159" s="44" t="s">
        <v>773</v>
      </c>
    </row>
    <row r="160" spans="1:2" ht="15">
      <c r="A160" s="44">
        <v>1301.0599</v>
      </c>
      <c r="B160" s="44" t="s">
        <v>675</v>
      </c>
    </row>
    <row r="161" spans="1:2" ht="15">
      <c r="A161" s="44">
        <v>1301.059999</v>
      </c>
      <c r="B161" s="44" t="s">
        <v>675</v>
      </c>
    </row>
    <row r="162" spans="1:2" ht="15">
      <c r="A162" s="44">
        <v>1301.06</v>
      </c>
      <c r="B162" s="44" t="s">
        <v>767</v>
      </c>
    </row>
    <row r="163" spans="1:2" ht="15">
      <c r="A163" s="44">
        <v>1301.0601</v>
      </c>
      <c r="B163" s="44" t="s">
        <v>774</v>
      </c>
    </row>
    <row r="164" spans="1:2" ht="15">
      <c r="A164" s="44">
        <v>1301.0602</v>
      </c>
      <c r="B164" s="44" t="s">
        <v>775</v>
      </c>
    </row>
    <row r="165" spans="1:2" ht="15">
      <c r="A165" s="44">
        <v>1301.0603</v>
      </c>
      <c r="B165" s="44" t="s">
        <v>776</v>
      </c>
    </row>
    <row r="166" spans="1:2" ht="15">
      <c r="A166" s="44">
        <v>1301.0604</v>
      </c>
      <c r="B166" s="44" t="s">
        <v>777</v>
      </c>
    </row>
    <row r="167" spans="1:2" ht="15">
      <c r="A167" s="44">
        <v>1301.0699</v>
      </c>
      <c r="B167" s="44" t="s">
        <v>778</v>
      </c>
    </row>
    <row r="168" spans="1:2" ht="15">
      <c r="A168" s="44">
        <v>1301.07</v>
      </c>
      <c r="B168" s="44" t="s">
        <v>779</v>
      </c>
    </row>
    <row r="169" spans="1:2" ht="15">
      <c r="A169" s="44">
        <v>1301.0701</v>
      </c>
      <c r="B169" s="44" t="s">
        <v>779</v>
      </c>
    </row>
    <row r="170" spans="1:2" ht="15">
      <c r="A170" s="44">
        <v>1301.08</v>
      </c>
      <c r="B170" s="44" t="s">
        <v>780</v>
      </c>
    </row>
    <row r="171" spans="1:2" ht="15">
      <c r="A171" s="44">
        <v>1301.0801</v>
      </c>
      <c r="B171" s="44" t="s">
        <v>781</v>
      </c>
    </row>
    <row r="172" spans="1:2" ht="15">
      <c r="A172" s="44">
        <v>1301.080101</v>
      </c>
      <c r="B172" s="44" t="s">
        <v>782</v>
      </c>
    </row>
    <row r="173" spans="1:2" ht="15">
      <c r="A173" s="44">
        <v>1301.080102</v>
      </c>
      <c r="B173" s="44" t="s">
        <v>783</v>
      </c>
    </row>
    <row r="174" spans="1:2" ht="15">
      <c r="A174" s="44">
        <v>1301.080199</v>
      </c>
      <c r="B174" s="44" t="s">
        <v>784</v>
      </c>
    </row>
    <row r="175" spans="1:2" ht="15">
      <c r="A175" s="44">
        <v>1301.0802</v>
      </c>
      <c r="B175" s="44" t="s">
        <v>785</v>
      </c>
    </row>
    <row r="176" spans="1:2" ht="15">
      <c r="A176" s="44">
        <v>1301.080201</v>
      </c>
      <c r="B176" s="44" t="s">
        <v>785</v>
      </c>
    </row>
    <row r="177" spans="1:2" ht="15">
      <c r="A177" s="44">
        <v>1301.09</v>
      </c>
      <c r="B177" s="44" t="s">
        <v>786</v>
      </c>
    </row>
    <row r="178" spans="1:2" ht="15">
      <c r="A178" s="44">
        <v>1301.0901</v>
      </c>
      <c r="B178" s="44" t="s">
        <v>787</v>
      </c>
    </row>
    <row r="179" spans="1:2" ht="15">
      <c r="A179" s="44">
        <v>1301.0902</v>
      </c>
      <c r="B179" s="44" t="s">
        <v>788</v>
      </c>
    </row>
    <row r="180" spans="1:2" ht="15">
      <c r="A180" s="44">
        <v>1301.0999</v>
      </c>
      <c r="B180" s="44" t="s">
        <v>789</v>
      </c>
    </row>
    <row r="181" spans="1:2" ht="15">
      <c r="A181" s="48">
        <v>1301.1</v>
      </c>
      <c r="B181" s="44" t="s">
        <v>790</v>
      </c>
    </row>
    <row r="182" spans="1:2" ht="15">
      <c r="A182" s="44">
        <v>1301.1001</v>
      </c>
      <c r="B182" s="44" t="s">
        <v>791</v>
      </c>
    </row>
    <row r="183" spans="1:2" ht="15">
      <c r="A183" s="44">
        <v>1301.1002</v>
      </c>
      <c r="B183" s="44" t="s">
        <v>792</v>
      </c>
    </row>
    <row r="184" spans="1:2" ht="15">
      <c r="A184" s="44">
        <v>1301.1003</v>
      </c>
      <c r="B184" s="44" t="s">
        <v>793</v>
      </c>
    </row>
    <row r="185" spans="1:2" ht="15">
      <c r="A185" s="44">
        <v>1301.1004</v>
      </c>
      <c r="B185" s="44" t="s">
        <v>794</v>
      </c>
    </row>
    <row r="186" spans="1:2" ht="15">
      <c r="A186" s="44">
        <v>1301.1005</v>
      </c>
      <c r="B186" s="44" t="s">
        <v>795</v>
      </c>
    </row>
    <row r="187" spans="1:2" ht="15">
      <c r="A187" s="44">
        <v>1301.1006</v>
      </c>
      <c r="B187" s="44" t="s">
        <v>796</v>
      </c>
    </row>
    <row r="188" spans="1:2" ht="15">
      <c r="A188" s="44">
        <v>1301.11</v>
      </c>
      <c r="B188" s="44" t="s">
        <v>797</v>
      </c>
    </row>
    <row r="189" spans="1:2" ht="15">
      <c r="A189" s="44">
        <v>1301.1101</v>
      </c>
      <c r="B189" s="44" t="s">
        <v>798</v>
      </c>
    </row>
    <row r="190" spans="1:2" ht="15">
      <c r="A190" s="44">
        <v>1301.1102</v>
      </c>
      <c r="B190" s="44" t="s">
        <v>799</v>
      </c>
    </row>
    <row r="191" spans="1:2" ht="15">
      <c r="A191" s="44">
        <v>1301.1103</v>
      </c>
      <c r="B191" s="44" t="s">
        <v>800</v>
      </c>
    </row>
    <row r="192" spans="1:2" ht="15">
      <c r="A192" s="44">
        <v>1301.1104</v>
      </c>
      <c r="B192" s="44" t="s">
        <v>801</v>
      </c>
    </row>
    <row r="193" spans="1:2" ht="15">
      <c r="A193" s="44">
        <v>1301.1105</v>
      </c>
      <c r="B193" s="44" t="s">
        <v>802</v>
      </c>
    </row>
    <row r="194" spans="1:2" ht="15">
      <c r="A194" s="44">
        <v>1301.1106</v>
      </c>
      <c r="B194" s="44" t="s">
        <v>803</v>
      </c>
    </row>
    <row r="195" spans="1:2" ht="15">
      <c r="A195" s="44">
        <v>1301.98</v>
      </c>
      <c r="B195" s="44" t="s">
        <v>804</v>
      </c>
    </row>
    <row r="196" spans="1:2" ht="15">
      <c r="A196" s="44">
        <v>1301.99</v>
      </c>
      <c r="B196" s="44" t="s">
        <v>805</v>
      </c>
    </row>
    <row r="197" spans="1:2" ht="15">
      <c r="A197" s="44">
        <v>1301.9901</v>
      </c>
      <c r="B197" s="44" t="s">
        <v>806</v>
      </c>
    </row>
    <row r="198" spans="1:2" ht="15">
      <c r="A198" s="44">
        <v>1301.9902</v>
      </c>
      <c r="B198" s="44" t="s">
        <v>807</v>
      </c>
    </row>
    <row r="199" spans="1:2" ht="15">
      <c r="A199" s="44">
        <v>1301.9903</v>
      </c>
      <c r="B199" s="44" t="s">
        <v>808</v>
      </c>
    </row>
    <row r="200" spans="1:2" ht="15">
      <c r="A200" s="44">
        <v>1301.9904</v>
      </c>
      <c r="B200" s="44" t="s">
        <v>809</v>
      </c>
    </row>
    <row r="201" spans="1:2" ht="15">
      <c r="A201" s="44">
        <v>1301.9999</v>
      </c>
      <c r="B201" s="44" t="s">
        <v>805</v>
      </c>
    </row>
    <row r="202" spans="1:2" ht="15">
      <c r="A202" s="43">
        <v>1302</v>
      </c>
      <c r="B202" s="43" t="s">
        <v>810</v>
      </c>
    </row>
    <row r="203" spans="1:2" ht="15">
      <c r="A203" s="44">
        <v>1302.01</v>
      </c>
      <c r="B203" s="44" t="s">
        <v>811</v>
      </c>
    </row>
    <row r="204" spans="1:2" ht="15">
      <c r="A204" s="44">
        <v>1302.02</v>
      </c>
      <c r="B204" s="44" t="s">
        <v>812</v>
      </c>
    </row>
    <row r="205" spans="1:2" ht="15">
      <c r="A205" s="44">
        <v>1302.03</v>
      </c>
      <c r="B205" s="44" t="s">
        <v>813</v>
      </c>
    </row>
    <row r="206" spans="1:2" ht="15">
      <c r="A206" s="44">
        <v>1302.04</v>
      </c>
      <c r="B206" s="44" t="s">
        <v>814</v>
      </c>
    </row>
    <row r="207" spans="1:2" ht="15">
      <c r="A207" s="44">
        <v>1302.0401</v>
      </c>
      <c r="B207" s="44" t="s">
        <v>815</v>
      </c>
    </row>
    <row r="208" spans="1:2" ht="15">
      <c r="A208" s="44">
        <v>1302.0402</v>
      </c>
      <c r="B208" s="44" t="s">
        <v>816</v>
      </c>
    </row>
    <row r="209" spans="1:2" ht="15">
      <c r="A209" s="44">
        <v>1302.0403</v>
      </c>
      <c r="B209" s="44" t="s">
        <v>817</v>
      </c>
    </row>
    <row r="210" spans="1:2" ht="15">
      <c r="A210" s="44">
        <v>1302.05</v>
      </c>
      <c r="B210" s="44" t="s">
        <v>818</v>
      </c>
    </row>
    <row r="211" spans="1:2" ht="15">
      <c r="A211" s="44">
        <v>1302.98</v>
      </c>
      <c r="B211" s="44" t="s">
        <v>819</v>
      </c>
    </row>
    <row r="212" spans="1:2" ht="15">
      <c r="A212" s="43">
        <v>1303</v>
      </c>
      <c r="B212" s="43" t="s">
        <v>820</v>
      </c>
    </row>
    <row r="213" spans="1:2" ht="15">
      <c r="A213" s="44">
        <v>1303.01</v>
      </c>
      <c r="B213" s="44" t="s">
        <v>821</v>
      </c>
    </row>
    <row r="214" spans="1:2" ht="15">
      <c r="A214" s="44">
        <v>1303.0101</v>
      </c>
      <c r="B214" s="44" t="s">
        <v>822</v>
      </c>
    </row>
    <row r="215" spans="1:2" ht="15">
      <c r="A215" s="44">
        <v>1303.010101</v>
      </c>
      <c r="B215" s="44" t="s">
        <v>823</v>
      </c>
    </row>
    <row r="216" spans="1:2" ht="15">
      <c r="A216" s="44">
        <v>1303.010199</v>
      </c>
      <c r="B216" s="44" t="s">
        <v>824</v>
      </c>
    </row>
    <row r="217" spans="1:2" ht="15">
      <c r="A217" s="44">
        <v>1303.0102</v>
      </c>
      <c r="B217" s="44" t="s">
        <v>825</v>
      </c>
    </row>
    <row r="218" spans="1:2" ht="15">
      <c r="A218" s="44">
        <v>1303.010201</v>
      </c>
      <c r="B218" s="44" t="s">
        <v>826</v>
      </c>
    </row>
    <row r="219" spans="1:2" ht="15">
      <c r="A219" s="44">
        <v>1303.010202</v>
      </c>
      <c r="B219" s="44" t="s">
        <v>827</v>
      </c>
    </row>
    <row r="220" spans="1:2" ht="15">
      <c r="A220" s="44">
        <v>1303.010299</v>
      </c>
      <c r="B220" s="44" t="s">
        <v>828</v>
      </c>
    </row>
    <row r="221" spans="1:2" ht="15">
      <c r="A221" s="44">
        <v>1303.0103</v>
      </c>
      <c r="B221" s="44" t="s">
        <v>829</v>
      </c>
    </row>
    <row r="222" spans="1:2" ht="15">
      <c r="A222" s="44">
        <v>1303.010301</v>
      </c>
      <c r="B222" s="44" t="s">
        <v>830</v>
      </c>
    </row>
    <row r="223" spans="1:2" ht="15">
      <c r="A223" s="44">
        <v>1303.010399</v>
      </c>
      <c r="B223" s="44" t="s">
        <v>831</v>
      </c>
    </row>
    <row r="224" spans="1:2" ht="15">
      <c r="A224" s="44">
        <v>1303.0199</v>
      </c>
      <c r="B224" s="44" t="s">
        <v>832</v>
      </c>
    </row>
    <row r="225" spans="1:2" ht="15">
      <c r="A225" s="46">
        <v>1303.019901</v>
      </c>
      <c r="B225" s="44" t="s">
        <v>510</v>
      </c>
    </row>
    <row r="226" spans="1:2" ht="15">
      <c r="A226" s="46">
        <v>1303.019902</v>
      </c>
      <c r="B226" s="44" t="s">
        <v>511</v>
      </c>
    </row>
    <row r="227" spans="1:2" ht="15">
      <c r="A227" s="43">
        <v>1304</v>
      </c>
      <c r="B227" s="43" t="s">
        <v>833</v>
      </c>
    </row>
    <row r="228" spans="1:2" ht="15">
      <c r="A228" s="44">
        <v>1304.01</v>
      </c>
      <c r="B228" s="44" t="s">
        <v>834</v>
      </c>
    </row>
    <row r="229" spans="1:2" ht="15">
      <c r="A229" s="44">
        <v>1304.98</v>
      </c>
      <c r="B229" s="44" t="s">
        <v>835</v>
      </c>
    </row>
    <row r="230" spans="1:2" ht="15">
      <c r="A230" s="44">
        <v>1304.99</v>
      </c>
      <c r="B230" s="44" t="s">
        <v>836</v>
      </c>
    </row>
    <row r="231" spans="1:2" ht="15">
      <c r="A231" s="43">
        <v>1305</v>
      </c>
      <c r="B231" s="43" t="s">
        <v>837</v>
      </c>
    </row>
    <row r="232" spans="1:2" ht="15">
      <c r="A232" s="44">
        <v>1305.01</v>
      </c>
      <c r="B232" s="44" t="s">
        <v>838</v>
      </c>
    </row>
    <row r="233" spans="1:2" ht="15">
      <c r="A233" s="44">
        <v>1305.02</v>
      </c>
      <c r="B233" s="44" t="s">
        <v>839</v>
      </c>
    </row>
    <row r="234" spans="1:2" ht="15">
      <c r="A234" s="44">
        <v>1305.03</v>
      </c>
      <c r="B234" s="44" t="s">
        <v>840</v>
      </c>
    </row>
    <row r="235" spans="1:2" ht="15">
      <c r="A235" s="44">
        <v>1305.98</v>
      </c>
      <c r="B235" s="44" t="s">
        <v>841</v>
      </c>
    </row>
    <row r="236" spans="1:2" ht="15">
      <c r="A236" s="43">
        <v>1306</v>
      </c>
      <c r="B236" s="43" t="s">
        <v>842</v>
      </c>
    </row>
    <row r="237" spans="1:2" ht="15">
      <c r="A237" s="44">
        <v>1306.01</v>
      </c>
      <c r="B237" s="44" t="s">
        <v>843</v>
      </c>
    </row>
    <row r="238" spans="1:4" ht="15">
      <c r="A238" s="44">
        <v>1306.02</v>
      </c>
      <c r="B238" s="44" t="s">
        <v>844</v>
      </c>
      <c r="C238" s="18"/>
      <c r="D238" s="8"/>
    </row>
    <row r="239" spans="1:2" ht="15">
      <c r="A239" s="44">
        <v>1306.98</v>
      </c>
      <c r="B239" s="44" t="s">
        <v>845</v>
      </c>
    </row>
    <row r="240" spans="1:2" ht="15">
      <c r="A240" s="43">
        <v>1307</v>
      </c>
      <c r="B240" s="43" t="s">
        <v>846</v>
      </c>
    </row>
    <row r="241" spans="1:2" ht="15">
      <c r="A241" s="44">
        <v>1307.01</v>
      </c>
      <c r="B241" s="44" t="s">
        <v>847</v>
      </c>
    </row>
    <row r="242" spans="1:2" ht="15">
      <c r="A242" s="44">
        <v>1307.02</v>
      </c>
      <c r="B242" s="44" t="s">
        <v>848</v>
      </c>
    </row>
    <row r="243" spans="1:2" ht="15">
      <c r="A243" s="44">
        <v>1307.03</v>
      </c>
      <c r="B243" s="44" t="s">
        <v>849</v>
      </c>
    </row>
    <row r="244" spans="1:2" ht="15">
      <c r="A244" s="44">
        <v>1307.04</v>
      </c>
      <c r="B244" s="44" t="s">
        <v>850</v>
      </c>
    </row>
    <row r="245" spans="1:2" ht="15">
      <c r="A245" s="44">
        <v>1307.05</v>
      </c>
      <c r="B245" s="44" t="s">
        <v>851</v>
      </c>
    </row>
    <row r="246" spans="1:2" ht="15">
      <c r="A246" s="44">
        <v>1307.06</v>
      </c>
      <c r="B246" s="44" t="s">
        <v>852</v>
      </c>
    </row>
    <row r="247" spans="1:2" ht="15">
      <c r="A247" s="44">
        <v>1307.07</v>
      </c>
      <c r="B247" s="44" t="s">
        <v>853</v>
      </c>
    </row>
    <row r="248" spans="1:2" ht="15">
      <c r="A248" s="44">
        <v>1307.08</v>
      </c>
      <c r="B248" s="44" t="s">
        <v>854</v>
      </c>
    </row>
    <row r="249" spans="1:2" ht="15">
      <c r="A249" s="44">
        <v>1307.99</v>
      </c>
      <c r="B249" s="44" t="s">
        <v>855</v>
      </c>
    </row>
    <row r="250" spans="1:2" ht="15">
      <c r="A250" s="43">
        <v>1308</v>
      </c>
      <c r="B250" s="43" t="s">
        <v>856</v>
      </c>
    </row>
    <row r="251" spans="1:2" ht="15">
      <c r="A251" s="44">
        <v>1308.01</v>
      </c>
      <c r="B251" s="44" t="s">
        <v>847</v>
      </c>
    </row>
    <row r="252" spans="1:2" ht="15">
      <c r="A252" s="44">
        <v>1308.02</v>
      </c>
      <c r="B252" s="44" t="s">
        <v>848</v>
      </c>
    </row>
    <row r="253" spans="1:2" ht="15">
      <c r="A253" s="44">
        <v>1308.03</v>
      </c>
      <c r="B253" s="44" t="s">
        <v>849</v>
      </c>
    </row>
    <row r="254" spans="1:2" ht="15">
      <c r="A254" s="44">
        <v>1308.04</v>
      </c>
      <c r="B254" s="44" t="s">
        <v>850</v>
      </c>
    </row>
    <row r="255" spans="1:2" ht="15">
      <c r="A255" s="44">
        <v>1308.05</v>
      </c>
      <c r="B255" s="44" t="s">
        <v>851</v>
      </c>
    </row>
    <row r="256" spans="1:2" ht="15">
      <c r="A256" s="44">
        <v>1308.06</v>
      </c>
      <c r="B256" s="44" t="s">
        <v>852</v>
      </c>
    </row>
    <row r="257" spans="1:2" ht="15">
      <c r="A257" s="44">
        <v>1308.98</v>
      </c>
      <c r="B257" s="44" t="s">
        <v>857</v>
      </c>
    </row>
    <row r="258" spans="1:2" ht="15">
      <c r="A258" s="44">
        <v>1308.99</v>
      </c>
      <c r="B258" s="44" t="s">
        <v>858</v>
      </c>
    </row>
    <row r="259" spans="1:2" ht="15">
      <c r="A259" s="43">
        <v>1309</v>
      </c>
      <c r="B259" s="43" t="s">
        <v>859</v>
      </c>
    </row>
    <row r="260" spans="1:2" ht="15">
      <c r="A260" s="44">
        <v>1309.01</v>
      </c>
      <c r="B260" s="44" t="s">
        <v>860</v>
      </c>
    </row>
    <row r="261" spans="1:2" ht="15">
      <c r="A261" s="44">
        <v>1309.02</v>
      </c>
      <c r="B261" s="44" t="s">
        <v>811</v>
      </c>
    </row>
    <row r="262" spans="1:2" ht="15">
      <c r="A262" s="44">
        <v>1309.03</v>
      </c>
      <c r="B262" s="44" t="s">
        <v>861</v>
      </c>
    </row>
    <row r="263" spans="1:2" ht="15">
      <c r="A263" s="44">
        <v>1309.04</v>
      </c>
      <c r="B263" s="44" t="s">
        <v>862</v>
      </c>
    </row>
    <row r="264" spans="1:2" ht="15">
      <c r="A264" s="44">
        <v>1309.05</v>
      </c>
      <c r="B264" s="44" t="s">
        <v>863</v>
      </c>
    </row>
    <row r="265" spans="1:2" ht="15">
      <c r="A265" s="43">
        <v>1310</v>
      </c>
      <c r="B265" s="43" t="s">
        <v>864</v>
      </c>
    </row>
    <row r="266" spans="1:2" ht="15">
      <c r="A266" s="44">
        <v>1310.01</v>
      </c>
      <c r="B266" s="44" t="s">
        <v>865</v>
      </c>
    </row>
    <row r="267" spans="1:2" ht="15">
      <c r="A267" s="44">
        <v>1310.0101</v>
      </c>
      <c r="B267" s="44" t="s">
        <v>866</v>
      </c>
    </row>
    <row r="268" spans="1:2" ht="15">
      <c r="A268" s="44">
        <v>1310.0102</v>
      </c>
      <c r="B268" s="44" t="s">
        <v>867</v>
      </c>
    </row>
    <row r="269" spans="1:2" ht="15">
      <c r="A269" s="44">
        <v>1310.0103</v>
      </c>
      <c r="B269" s="44" t="s">
        <v>868</v>
      </c>
    </row>
    <row r="270" spans="1:2" ht="15">
      <c r="A270" s="44">
        <v>1310.0104</v>
      </c>
      <c r="B270" s="44" t="s">
        <v>869</v>
      </c>
    </row>
    <row r="271" spans="1:2" ht="15">
      <c r="A271" s="44">
        <v>1310.0105</v>
      </c>
      <c r="B271" s="44" t="s">
        <v>870</v>
      </c>
    </row>
    <row r="272" spans="1:2" ht="15">
      <c r="A272" s="44">
        <v>1310.0106</v>
      </c>
      <c r="B272" s="44" t="s">
        <v>871</v>
      </c>
    </row>
    <row r="273" spans="1:2" ht="15">
      <c r="A273" s="43">
        <v>1401</v>
      </c>
      <c r="B273" s="43" t="s">
        <v>872</v>
      </c>
    </row>
    <row r="274" spans="1:2" ht="15">
      <c r="A274" s="44">
        <v>1401.01</v>
      </c>
      <c r="B274" s="44" t="s">
        <v>684</v>
      </c>
    </row>
    <row r="275" spans="1:2" ht="15">
      <c r="A275" s="44">
        <v>1401.02</v>
      </c>
      <c r="B275" s="44" t="s">
        <v>685</v>
      </c>
    </row>
    <row r="276" spans="1:2" ht="15">
      <c r="A276" s="44">
        <v>1401.03</v>
      </c>
      <c r="B276" s="44" t="s">
        <v>686</v>
      </c>
    </row>
    <row r="277" spans="1:2" ht="15">
      <c r="A277" s="44">
        <v>1401.97</v>
      </c>
      <c r="B277" s="44" t="s">
        <v>873</v>
      </c>
    </row>
    <row r="278" spans="1:2" ht="15">
      <c r="A278" s="44">
        <v>1401.98</v>
      </c>
      <c r="B278" s="44" t="s">
        <v>874</v>
      </c>
    </row>
    <row r="279" spans="1:2" ht="15">
      <c r="A279" s="44">
        <v>1401.99</v>
      </c>
      <c r="B279" s="44" t="s">
        <v>875</v>
      </c>
    </row>
    <row r="280" spans="1:2" ht="15">
      <c r="A280" s="43">
        <v>1402</v>
      </c>
      <c r="B280" s="43" t="s">
        <v>876</v>
      </c>
    </row>
    <row r="281" spans="1:2" ht="15">
      <c r="A281" s="44">
        <v>1402.01</v>
      </c>
      <c r="B281" s="44" t="s">
        <v>877</v>
      </c>
    </row>
    <row r="282" spans="1:2" ht="15">
      <c r="A282" s="49">
        <v>1402.0101</v>
      </c>
      <c r="B282" s="44" t="s">
        <v>160</v>
      </c>
    </row>
    <row r="283" spans="1:2" ht="15">
      <c r="A283" s="44">
        <v>1402.02</v>
      </c>
      <c r="B283" s="44" t="s">
        <v>878</v>
      </c>
    </row>
    <row r="284" spans="1:2" ht="15">
      <c r="A284" s="44">
        <v>1402.03</v>
      </c>
      <c r="B284" s="44" t="s">
        <v>879</v>
      </c>
    </row>
    <row r="285" spans="1:2" ht="15">
      <c r="A285" s="44">
        <v>1402.97</v>
      </c>
      <c r="B285" s="44" t="s">
        <v>880</v>
      </c>
    </row>
    <row r="286" spans="1:2" ht="15">
      <c r="A286" s="44">
        <v>1402.98</v>
      </c>
      <c r="B286" s="44" t="s">
        <v>881</v>
      </c>
    </row>
    <row r="287" spans="1:2" ht="15">
      <c r="A287" s="44">
        <v>1402.99</v>
      </c>
      <c r="B287" s="44" t="s">
        <v>0</v>
      </c>
    </row>
    <row r="288" spans="1:2" ht="15">
      <c r="A288" s="43">
        <v>1501</v>
      </c>
      <c r="B288" s="43" t="s">
        <v>1</v>
      </c>
    </row>
    <row r="289" spans="1:2" ht="15">
      <c r="A289" s="44">
        <v>1501.01</v>
      </c>
      <c r="B289" s="44" t="s">
        <v>2</v>
      </c>
    </row>
    <row r="290" spans="1:2" ht="15">
      <c r="A290" s="44">
        <v>1501.0101</v>
      </c>
      <c r="B290" s="44" t="s">
        <v>3</v>
      </c>
    </row>
    <row r="291" spans="1:2" ht="15">
      <c r="A291" s="44">
        <v>1501.02</v>
      </c>
      <c r="B291" s="44" t="s">
        <v>4</v>
      </c>
    </row>
    <row r="292" spans="1:2" ht="15">
      <c r="A292" s="44">
        <v>1501.0201</v>
      </c>
      <c r="B292" s="44" t="s">
        <v>5</v>
      </c>
    </row>
    <row r="293" spans="1:2" ht="15">
      <c r="A293" s="44">
        <v>1501.0202</v>
      </c>
      <c r="B293" s="44" t="s">
        <v>6</v>
      </c>
    </row>
    <row r="294" spans="1:2" ht="15">
      <c r="A294" s="44">
        <v>1501.0203</v>
      </c>
      <c r="B294" s="44" t="s">
        <v>7</v>
      </c>
    </row>
    <row r="295" spans="1:2" ht="15">
      <c r="A295" s="44">
        <v>1501.0204</v>
      </c>
      <c r="B295" s="44" t="s">
        <v>8</v>
      </c>
    </row>
    <row r="296" spans="1:2" ht="15">
      <c r="A296" s="44">
        <v>1501.0205</v>
      </c>
      <c r="B296" s="44" t="s">
        <v>9</v>
      </c>
    </row>
    <row r="297" spans="1:2" ht="15">
      <c r="A297" s="44">
        <v>1501.0299</v>
      </c>
      <c r="B297" s="44" t="s">
        <v>10</v>
      </c>
    </row>
    <row r="298" spans="1:2" ht="15">
      <c r="A298" s="44">
        <v>1501.03</v>
      </c>
      <c r="B298" s="44" t="s">
        <v>11</v>
      </c>
    </row>
    <row r="299" spans="1:2" ht="15">
      <c r="A299" s="44">
        <v>1501.0301</v>
      </c>
      <c r="B299" s="44" t="s">
        <v>12</v>
      </c>
    </row>
    <row r="300" spans="1:2" ht="15">
      <c r="A300" s="44">
        <v>1501.0302</v>
      </c>
      <c r="B300" s="44" t="s">
        <v>13</v>
      </c>
    </row>
    <row r="301" spans="1:2" ht="15">
      <c r="A301" s="44">
        <v>1501.0303</v>
      </c>
      <c r="B301" s="44" t="s">
        <v>14</v>
      </c>
    </row>
    <row r="302" spans="1:2" ht="15">
      <c r="A302" s="44">
        <v>1501.0304</v>
      </c>
      <c r="B302" s="44" t="s">
        <v>15</v>
      </c>
    </row>
    <row r="303" spans="1:2" ht="15">
      <c r="A303" s="44">
        <v>1501.0305</v>
      </c>
      <c r="B303" s="44" t="s">
        <v>16</v>
      </c>
    </row>
    <row r="304" spans="1:2" ht="15">
      <c r="A304" s="44">
        <v>1501.0306</v>
      </c>
      <c r="B304" s="44" t="s">
        <v>17</v>
      </c>
    </row>
    <row r="305" spans="1:2" ht="15">
      <c r="A305" s="46">
        <v>1501.030601</v>
      </c>
      <c r="B305" s="44" t="s">
        <v>163</v>
      </c>
    </row>
    <row r="306" spans="1:2" ht="15">
      <c r="A306" s="46">
        <v>1501.030602</v>
      </c>
      <c r="B306" s="44" t="s">
        <v>164</v>
      </c>
    </row>
    <row r="307" spans="1:2" ht="15">
      <c r="A307" s="44">
        <v>1501.0307</v>
      </c>
      <c r="B307" s="44" t="s">
        <v>18</v>
      </c>
    </row>
    <row r="308" spans="1:2" ht="15">
      <c r="A308" s="49">
        <v>1501.0308</v>
      </c>
      <c r="B308" s="44" t="s">
        <v>162</v>
      </c>
    </row>
    <row r="309" spans="1:2" ht="15">
      <c r="A309" s="46">
        <v>1501.030801</v>
      </c>
      <c r="B309" s="44" t="s">
        <v>1576</v>
      </c>
    </row>
    <row r="310" spans="1:2" ht="15">
      <c r="A310" s="46">
        <v>1501.030802</v>
      </c>
      <c r="B310" s="44" t="s">
        <v>1577</v>
      </c>
    </row>
    <row r="311" spans="1:2" ht="15">
      <c r="A311" s="44">
        <v>1501.0399</v>
      </c>
      <c r="B311" s="44" t="s">
        <v>19</v>
      </c>
    </row>
    <row r="312" spans="1:2" ht="15">
      <c r="A312" s="44">
        <v>1501.04</v>
      </c>
      <c r="B312" s="44" t="s">
        <v>20</v>
      </c>
    </row>
    <row r="313" spans="1:2" ht="15">
      <c r="A313" s="44">
        <v>1501.05</v>
      </c>
      <c r="B313" s="44" t="s">
        <v>21</v>
      </c>
    </row>
    <row r="314" spans="1:2" ht="15">
      <c r="A314" s="44">
        <v>1501.06</v>
      </c>
      <c r="B314" s="44" t="s">
        <v>22</v>
      </c>
    </row>
    <row r="315" spans="1:2" ht="15">
      <c r="A315" s="44">
        <v>1501.0601</v>
      </c>
      <c r="B315" s="44" t="s">
        <v>23</v>
      </c>
    </row>
    <row r="316" spans="1:2" ht="15">
      <c r="A316" s="44">
        <v>1501.0602</v>
      </c>
      <c r="B316" s="44" t="s">
        <v>24</v>
      </c>
    </row>
    <row r="317" spans="1:2" ht="15">
      <c r="A317" s="44">
        <v>1501.0603</v>
      </c>
      <c r="B317" s="44" t="s">
        <v>25</v>
      </c>
    </row>
    <row r="318" spans="1:2" ht="15">
      <c r="A318" s="44">
        <v>1501.0604</v>
      </c>
      <c r="B318" s="44" t="s">
        <v>26</v>
      </c>
    </row>
    <row r="319" spans="1:2" ht="15">
      <c r="A319" s="44">
        <v>1501.0605</v>
      </c>
      <c r="B319" s="44" t="s">
        <v>27</v>
      </c>
    </row>
    <row r="320" spans="1:2" ht="15">
      <c r="A320" s="44">
        <v>1501.0606</v>
      </c>
      <c r="B320" s="44" t="s">
        <v>28</v>
      </c>
    </row>
    <row r="321" spans="1:2" ht="15">
      <c r="A321" s="44">
        <v>1501.0607</v>
      </c>
      <c r="B321" s="44" t="s">
        <v>29</v>
      </c>
    </row>
    <row r="322" spans="1:2" ht="15">
      <c r="A322" s="44">
        <v>1501.07</v>
      </c>
      <c r="B322" s="44" t="s">
        <v>30</v>
      </c>
    </row>
    <row r="323" spans="1:2" ht="15">
      <c r="A323" s="44">
        <v>1501.0701</v>
      </c>
      <c r="B323" s="44" t="s">
        <v>5</v>
      </c>
    </row>
    <row r="324" spans="1:2" ht="15">
      <c r="A324" s="44">
        <v>1501.070101</v>
      </c>
      <c r="B324" s="44" t="s">
        <v>23</v>
      </c>
    </row>
    <row r="325" spans="1:2" ht="15">
      <c r="A325" s="44">
        <v>1501.070102</v>
      </c>
      <c r="B325" s="44" t="s">
        <v>24</v>
      </c>
    </row>
    <row r="326" spans="1:2" ht="15">
      <c r="A326" s="44">
        <v>1501.070103</v>
      </c>
      <c r="B326" s="44" t="s">
        <v>25</v>
      </c>
    </row>
    <row r="327" spans="1:2" ht="15">
      <c r="A327" s="44">
        <v>1501.070104</v>
      </c>
      <c r="B327" s="44" t="s">
        <v>26</v>
      </c>
    </row>
    <row r="328" spans="1:2" ht="15">
      <c r="A328" s="44">
        <v>1501.070105</v>
      </c>
      <c r="B328" s="44" t="s">
        <v>27</v>
      </c>
    </row>
    <row r="329" spans="1:2" ht="15">
      <c r="A329" s="44">
        <v>1501.0702</v>
      </c>
      <c r="B329" s="44" t="s">
        <v>6</v>
      </c>
    </row>
    <row r="330" spans="1:2" ht="15">
      <c r="A330" s="44">
        <v>1501.070201</v>
      </c>
      <c r="B330" s="44" t="s">
        <v>23</v>
      </c>
    </row>
    <row r="331" spans="1:2" ht="15">
      <c r="A331" s="44">
        <v>1501.070202</v>
      </c>
      <c r="B331" s="44" t="s">
        <v>24</v>
      </c>
    </row>
    <row r="332" spans="1:2" ht="15">
      <c r="A332" s="44">
        <v>1501.070203</v>
      </c>
      <c r="B332" s="44" t="s">
        <v>25</v>
      </c>
    </row>
    <row r="333" spans="1:2" ht="15">
      <c r="A333" s="44">
        <v>1501.070204</v>
      </c>
      <c r="B333" s="44" t="s">
        <v>26</v>
      </c>
    </row>
    <row r="334" spans="1:2" ht="15">
      <c r="A334" s="44">
        <v>1501.070205</v>
      </c>
      <c r="B334" s="44" t="s">
        <v>27</v>
      </c>
    </row>
    <row r="335" spans="1:2" ht="15">
      <c r="A335" s="44">
        <v>1501.0703</v>
      </c>
      <c r="B335" s="44" t="s">
        <v>7</v>
      </c>
    </row>
    <row r="336" spans="1:2" ht="15">
      <c r="A336" s="44">
        <v>1501.070301</v>
      </c>
      <c r="B336" s="44" t="s">
        <v>23</v>
      </c>
    </row>
    <row r="337" spans="1:2" ht="15">
      <c r="A337" s="44">
        <v>1501.070302</v>
      </c>
      <c r="B337" s="44" t="s">
        <v>24</v>
      </c>
    </row>
    <row r="338" spans="1:2" ht="15">
      <c r="A338" s="44">
        <v>1501.070303</v>
      </c>
      <c r="B338" s="44" t="s">
        <v>25</v>
      </c>
    </row>
    <row r="339" spans="1:2" ht="15">
      <c r="A339" s="44">
        <v>1501.070304</v>
      </c>
      <c r="B339" s="44" t="s">
        <v>26</v>
      </c>
    </row>
    <row r="340" spans="1:2" ht="15">
      <c r="A340" s="44">
        <v>1501.070305</v>
      </c>
      <c r="B340" s="44" t="s">
        <v>27</v>
      </c>
    </row>
    <row r="341" spans="1:2" ht="15">
      <c r="A341" s="44">
        <v>1501.0704</v>
      </c>
      <c r="B341" s="44" t="s">
        <v>8</v>
      </c>
    </row>
    <row r="342" spans="1:2" ht="15">
      <c r="A342" s="44">
        <v>1501.070401</v>
      </c>
      <c r="B342" s="44" t="s">
        <v>23</v>
      </c>
    </row>
    <row r="343" spans="1:2" ht="15">
      <c r="A343" s="44">
        <v>1501.070402</v>
      </c>
      <c r="B343" s="44" t="s">
        <v>24</v>
      </c>
    </row>
    <row r="344" spans="1:2" ht="15">
      <c r="A344" s="44">
        <v>1501.070403</v>
      </c>
      <c r="B344" s="44" t="s">
        <v>25</v>
      </c>
    </row>
    <row r="345" spans="1:2" ht="15">
      <c r="A345" s="44">
        <v>1501.070404</v>
      </c>
      <c r="B345" s="44" t="s">
        <v>26</v>
      </c>
    </row>
    <row r="346" spans="1:2" ht="15">
      <c r="A346" s="44">
        <v>1501.070405</v>
      </c>
      <c r="B346" s="44" t="s">
        <v>27</v>
      </c>
    </row>
    <row r="347" spans="1:2" ht="15">
      <c r="A347" s="44">
        <v>1501.0705</v>
      </c>
      <c r="B347" s="44" t="s">
        <v>9</v>
      </c>
    </row>
    <row r="348" spans="1:2" ht="15">
      <c r="A348" s="44">
        <v>1501.070501</v>
      </c>
      <c r="B348" s="44" t="s">
        <v>23</v>
      </c>
    </row>
    <row r="349" spans="1:2" ht="15">
      <c r="A349" s="44">
        <v>1501.070502</v>
      </c>
      <c r="B349" s="44" t="s">
        <v>24</v>
      </c>
    </row>
    <row r="350" spans="1:2" ht="15">
      <c r="A350" s="44">
        <v>1501.070503</v>
      </c>
      <c r="B350" s="44" t="s">
        <v>25</v>
      </c>
    </row>
    <row r="351" spans="1:2" ht="15">
      <c r="A351" s="44">
        <v>1501.070504</v>
      </c>
      <c r="B351" s="44" t="s">
        <v>26</v>
      </c>
    </row>
    <row r="352" spans="1:2" ht="15">
      <c r="A352" s="44">
        <v>1501.070505</v>
      </c>
      <c r="B352" s="44" t="s">
        <v>27</v>
      </c>
    </row>
    <row r="353" spans="1:2" ht="15">
      <c r="A353" s="44">
        <v>1501.0706</v>
      </c>
      <c r="B353" s="44" t="s">
        <v>10</v>
      </c>
    </row>
    <row r="354" spans="1:2" ht="15">
      <c r="A354" s="44">
        <v>1501.070601</v>
      </c>
      <c r="B354" s="44" t="s">
        <v>23</v>
      </c>
    </row>
    <row r="355" spans="1:2" ht="15">
      <c r="A355" s="44">
        <v>1501.070602</v>
      </c>
      <c r="B355" s="44" t="s">
        <v>24</v>
      </c>
    </row>
    <row r="356" spans="1:2" ht="15">
      <c r="A356" s="44">
        <v>1501.070603</v>
      </c>
      <c r="B356" s="44" t="s">
        <v>25</v>
      </c>
    </row>
    <row r="357" spans="1:2" ht="15">
      <c r="A357" s="44">
        <v>1501.070604</v>
      </c>
      <c r="B357" s="44" t="s">
        <v>26</v>
      </c>
    </row>
    <row r="358" spans="1:2" ht="15">
      <c r="A358" s="44">
        <v>1501.070605</v>
      </c>
      <c r="B358" s="44" t="s">
        <v>27</v>
      </c>
    </row>
    <row r="359" spans="1:2" ht="15">
      <c r="A359" s="44">
        <v>1501.0707</v>
      </c>
      <c r="B359" s="44" t="s">
        <v>31</v>
      </c>
    </row>
    <row r="360" spans="1:2" ht="15">
      <c r="A360" s="44">
        <v>1501.0708</v>
      </c>
      <c r="B360" s="44" t="s">
        <v>32</v>
      </c>
    </row>
    <row r="361" spans="1:2" ht="15">
      <c r="A361" s="44">
        <v>1501.08</v>
      </c>
      <c r="B361" s="44" t="s">
        <v>19</v>
      </c>
    </row>
    <row r="362" spans="1:2" ht="15">
      <c r="A362" s="44">
        <v>1501.0801</v>
      </c>
      <c r="B362" s="44" t="s">
        <v>12</v>
      </c>
    </row>
    <row r="363" spans="1:2" ht="15">
      <c r="A363" s="44">
        <v>1501.080101</v>
      </c>
      <c r="B363" s="44" t="s">
        <v>23</v>
      </c>
    </row>
    <row r="364" spans="1:2" ht="15">
      <c r="A364" s="44">
        <v>1501.080102</v>
      </c>
      <c r="B364" s="44" t="s">
        <v>24</v>
      </c>
    </row>
    <row r="365" spans="1:2" ht="15">
      <c r="A365" s="44">
        <v>1501.080103</v>
      </c>
      <c r="B365" s="44" t="s">
        <v>25</v>
      </c>
    </row>
    <row r="366" spans="1:2" ht="15">
      <c r="A366" s="44">
        <v>1501.080104</v>
      </c>
      <c r="B366" s="44" t="s">
        <v>26</v>
      </c>
    </row>
    <row r="367" spans="1:2" ht="15">
      <c r="A367" s="44">
        <v>1501.080105</v>
      </c>
      <c r="B367" s="44" t="s">
        <v>27</v>
      </c>
    </row>
    <row r="368" spans="1:2" ht="15">
      <c r="A368" s="44">
        <v>1501.0802</v>
      </c>
      <c r="B368" s="44" t="s">
        <v>13</v>
      </c>
    </row>
    <row r="369" spans="1:2" ht="15">
      <c r="A369" s="44">
        <v>1501.080201</v>
      </c>
      <c r="B369" s="44" t="s">
        <v>23</v>
      </c>
    </row>
    <row r="370" spans="1:2" ht="15">
      <c r="A370" s="44">
        <v>1501.080202</v>
      </c>
      <c r="B370" s="44" t="s">
        <v>24</v>
      </c>
    </row>
    <row r="371" spans="1:2" ht="15">
      <c r="A371" s="44">
        <v>1501.080203</v>
      </c>
      <c r="B371" s="44" t="s">
        <v>25</v>
      </c>
    </row>
    <row r="372" spans="1:2" ht="15">
      <c r="A372" s="44">
        <v>1501.080204</v>
      </c>
      <c r="B372" s="44" t="s">
        <v>26</v>
      </c>
    </row>
    <row r="373" spans="1:2" ht="15">
      <c r="A373" s="44">
        <v>1501.080205</v>
      </c>
      <c r="B373" s="44" t="s">
        <v>27</v>
      </c>
    </row>
    <row r="374" spans="1:2" ht="15">
      <c r="A374" s="44">
        <v>1501.0803</v>
      </c>
      <c r="B374" s="44" t="s">
        <v>14</v>
      </c>
    </row>
    <row r="375" spans="1:2" ht="15">
      <c r="A375" s="44">
        <v>1501.080301</v>
      </c>
      <c r="B375" s="44" t="s">
        <v>23</v>
      </c>
    </row>
    <row r="376" spans="1:2" ht="15">
      <c r="A376" s="44">
        <v>1501.080302</v>
      </c>
      <c r="B376" s="44" t="s">
        <v>24</v>
      </c>
    </row>
    <row r="377" spans="1:2" ht="15">
      <c r="A377" s="44">
        <v>1501.080303</v>
      </c>
      <c r="B377" s="44" t="s">
        <v>25</v>
      </c>
    </row>
    <row r="378" spans="1:2" ht="15">
      <c r="A378" s="44">
        <v>1501.080304</v>
      </c>
      <c r="B378" s="44" t="s">
        <v>26</v>
      </c>
    </row>
    <row r="379" spans="1:2" ht="15">
      <c r="A379" s="44">
        <v>1501.080305</v>
      </c>
      <c r="B379" s="44" t="s">
        <v>27</v>
      </c>
    </row>
    <row r="380" spans="1:2" ht="15">
      <c r="A380" s="44">
        <v>1501.0804</v>
      </c>
      <c r="B380" s="44" t="s">
        <v>15</v>
      </c>
    </row>
    <row r="381" spans="1:2" ht="15">
      <c r="A381" s="44">
        <v>1501.080401</v>
      </c>
      <c r="B381" s="44" t="s">
        <v>23</v>
      </c>
    </row>
    <row r="382" spans="1:2" ht="15">
      <c r="A382" s="44">
        <v>1501.080402</v>
      </c>
      <c r="B382" s="44" t="s">
        <v>24</v>
      </c>
    </row>
    <row r="383" spans="1:2" ht="15">
      <c r="A383" s="44">
        <v>1501.080403</v>
      </c>
      <c r="B383" s="44" t="s">
        <v>25</v>
      </c>
    </row>
    <row r="384" spans="1:2" ht="15">
      <c r="A384" s="44">
        <v>1501.080404</v>
      </c>
      <c r="B384" s="44" t="s">
        <v>26</v>
      </c>
    </row>
    <row r="385" spans="1:2" ht="15">
      <c r="A385" s="44">
        <v>1501.080405</v>
      </c>
      <c r="B385" s="44" t="s">
        <v>27</v>
      </c>
    </row>
    <row r="386" spans="1:2" ht="15">
      <c r="A386" s="44">
        <v>1501.0805</v>
      </c>
      <c r="B386" s="44" t="s">
        <v>16</v>
      </c>
    </row>
    <row r="387" spans="1:2" ht="15">
      <c r="A387" s="44">
        <v>1501.080501</v>
      </c>
      <c r="B387" s="44" t="s">
        <v>23</v>
      </c>
    </row>
    <row r="388" spans="1:2" ht="15">
      <c r="A388" s="44">
        <v>1501.080502</v>
      </c>
      <c r="B388" s="44" t="s">
        <v>24</v>
      </c>
    </row>
    <row r="389" spans="1:2" ht="15">
      <c r="A389" s="44">
        <v>1501.080503</v>
      </c>
      <c r="B389" s="44" t="s">
        <v>25</v>
      </c>
    </row>
    <row r="390" spans="1:2" ht="15">
      <c r="A390" s="44">
        <v>1501.080504</v>
      </c>
      <c r="B390" s="44" t="s">
        <v>26</v>
      </c>
    </row>
    <row r="391" spans="1:2" ht="15">
      <c r="A391" s="44">
        <v>1501.080505</v>
      </c>
      <c r="B391" s="44" t="s">
        <v>27</v>
      </c>
    </row>
    <row r="392" spans="1:2" ht="15">
      <c r="A392" s="44">
        <v>1501.0806</v>
      </c>
      <c r="B392" s="44" t="s">
        <v>33</v>
      </c>
    </row>
    <row r="393" spans="1:2" ht="15">
      <c r="A393" s="44">
        <v>1501.080601</v>
      </c>
      <c r="B393" s="44" t="s">
        <v>23</v>
      </c>
    </row>
    <row r="394" spans="1:2" ht="15">
      <c r="A394" s="44">
        <v>1501.080602</v>
      </c>
      <c r="B394" s="44" t="s">
        <v>24</v>
      </c>
    </row>
    <row r="395" spans="1:2" ht="15">
      <c r="A395" s="44">
        <v>1501.080603</v>
      </c>
      <c r="B395" s="44" t="s">
        <v>25</v>
      </c>
    </row>
    <row r="396" spans="1:2" ht="15">
      <c r="A396" s="44">
        <v>1501.080604</v>
      </c>
      <c r="B396" s="44" t="s">
        <v>26</v>
      </c>
    </row>
    <row r="397" spans="1:2" ht="15">
      <c r="A397" s="44">
        <v>1501.080605</v>
      </c>
      <c r="B397" s="44" t="s">
        <v>27</v>
      </c>
    </row>
    <row r="398" spans="1:2" ht="15">
      <c r="A398" s="44">
        <v>1501.0807</v>
      </c>
      <c r="B398" s="44" t="s">
        <v>18</v>
      </c>
    </row>
    <row r="399" spans="1:2" ht="15">
      <c r="A399" s="44">
        <v>1501.080701</v>
      </c>
      <c r="B399" s="44" t="s">
        <v>23</v>
      </c>
    </row>
    <row r="400" spans="1:2" ht="15">
      <c r="A400" s="44">
        <v>1501.080702</v>
      </c>
      <c r="B400" s="44" t="s">
        <v>24</v>
      </c>
    </row>
    <row r="401" spans="1:2" ht="15">
      <c r="A401" s="44">
        <v>1501.080703</v>
      </c>
      <c r="B401" s="44" t="s">
        <v>25</v>
      </c>
    </row>
    <row r="402" spans="1:2" ht="15">
      <c r="A402" s="44">
        <v>1501.080704</v>
      </c>
      <c r="B402" s="44" t="s">
        <v>26</v>
      </c>
    </row>
    <row r="403" spans="1:2" ht="15">
      <c r="A403" s="44">
        <v>1501.080705</v>
      </c>
      <c r="B403" s="44" t="s">
        <v>27</v>
      </c>
    </row>
    <row r="404" spans="1:2" ht="15">
      <c r="A404" s="44">
        <v>1501.0899</v>
      </c>
      <c r="B404" s="44" t="s">
        <v>34</v>
      </c>
    </row>
    <row r="405" spans="1:2" ht="15">
      <c r="A405" s="44">
        <v>1501.089901</v>
      </c>
      <c r="B405" s="44" t="s">
        <v>23</v>
      </c>
    </row>
    <row r="406" spans="1:2" ht="15">
      <c r="A406" s="44">
        <v>1501.089902</v>
      </c>
      <c r="B406" s="44" t="s">
        <v>24</v>
      </c>
    </row>
    <row r="407" spans="1:2" ht="15">
      <c r="A407" s="44">
        <v>1501.089903</v>
      </c>
      <c r="B407" s="44" t="s">
        <v>25</v>
      </c>
    </row>
    <row r="408" spans="1:2" ht="15">
      <c r="A408" s="44">
        <v>1501.089904</v>
      </c>
      <c r="B408" s="44" t="s">
        <v>26</v>
      </c>
    </row>
    <row r="409" spans="1:2" ht="15">
      <c r="A409" s="44">
        <v>1501.089905</v>
      </c>
      <c r="B409" s="44" t="s">
        <v>27</v>
      </c>
    </row>
    <row r="410" spans="1:2" ht="15">
      <c r="A410" s="44">
        <v>1501.089906</v>
      </c>
      <c r="B410" s="44" t="s">
        <v>35</v>
      </c>
    </row>
    <row r="411" spans="1:2" ht="15">
      <c r="A411" s="44">
        <v>1501.089907</v>
      </c>
      <c r="B411" s="44" t="s">
        <v>36</v>
      </c>
    </row>
    <row r="412" spans="1:2" ht="15">
      <c r="A412" s="43">
        <v>1502</v>
      </c>
      <c r="B412" s="43" t="s">
        <v>37</v>
      </c>
    </row>
    <row r="413" spans="1:2" ht="15">
      <c r="A413" s="44">
        <v>1502.01</v>
      </c>
      <c r="B413" s="44" t="s">
        <v>38</v>
      </c>
    </row>
    <row r="414" spans="1:2" ht="15">
      <c r="A414" s="44">
        <v>1502.0101</v>
      </c>
      <c r="B414" s="44" t="s">
        <v>815</v>
      </c>
    </row>
    <row r="415" spans="1:2" ht="15">
      <c r="A415" s="44">
        <v>1502.0102</v>
      </c>
      <c r="B415" s="44" t="s">
        <v>816</v>
      </c>
    </row>
    <row r="416" spans="1:10" ht="15">
      <c r="A416" s="44">
        <v>1502.0103</v>
      </c>
      <c r="B416" s="44" t="s">
        <v>817</v>
      </c>
      <c r="C416" s="18"/>
      <c r="D416" s="18"/>
      <c r="E416" s="18"/>
      <c r="F416" s="18"/>
      <c r="G416" s="18"/>
      <c r="H416" s="18"/>
      <c r="I416" s="18"/>
      <c r="J416" s="18"/>
    </row>
    <row r="417" spans="1:2" ht="15">
      <c r="A417" s="44">
        <v>1502.02</v>
      </c>
      <c r="B417" s="44" t="s">
        <v>39</v>
      </c>
    </row>
    <row r="418" spans="1:2" ht="15">
      <c r="A418" s="44">
        <v>1502.03</v>
      </c>
      <c r="B418" s="44" t="s">
        <v>40</v>
      </c>
    </row>
    <row r="419" spans="1:2" ht="15">
      <c r="A419" s="44">
        <v>1502.04</v>
      </c>
      <c r="B419" s="44" t="s">
        <v>41</v>
      </c>
    </row>
    <row r="420" spans="1:2" ht="15">
      <c r="A420" s="43">
        <v>1503</v>
      </c>
      <c r="B420" s="43" t="s">
        <v>42</v>
      </c>
    </row>
    <row r="421" spans="1:2" ht="15">
      <c r="A421" s="44">
        <v>1503.01</v>
      </c>
      <c r="B421" s="44" t="s">
        <v>43</v>
      </c>
    </row>
    <row r="422" spans="1:2" ht="15">
      <c r="A422" s="44">
        <v>1503.0101</v>
      </c>
      <c r="B422" s="44" t="s">
        <v>44</v>
      </c>
    </row>
    <row r="423" spans="1:2" ht="15">
      <c r="A423" s="44">
        <v>1503.0102</v>
      </c>
      <c r="B423" s="44" t="s">
        <v>45</v>
      </c>
    </row>
    <row r="424" spans="1:2" ht="15">
      <c r="A424" s="44">
        <v>1503.0103</v>
      </c>
      <c r="B424" s="44" t="s">
        <v>46</v>
      </c>
    </row>
    <row r="425" spans="1:2" ht="15">
      <c r="A425" s="44">
        <v>1503.02</v>
      </c>
      <c r="B425" s="44" t="s">
        <v>47</v>
      </c>
    </row>
    <row r="426" spans="1:2" ht="15">
      <c r="A426" s="44">
        <v>1503.0201</v>
      </c>
      <c r="B426" s="44" t="s">
        <v>48</v>
      </c>
    </row>
    <row r="427" spans="1:2" ht="15">
      <c r="A427" s="44">
        <v>1503.020101</v>
      </c>
      <c r="B427" s="44" t="s">
        <v>49</v>
      </c>
    </row>
    <row r="428" spans="1:2" ht="15">
      <c r="A428" s="45">
        <v>1503.02010101</v>
      </c>
      <c r="B428" s="44" t="s">
        <v>507</v>
      </c>
    </row>
    <row r="429" spans="1:2" ht="15">
      <c r="A429" s="44">
        <v>1503.020102</v>
      </c>
      <c r="B429" s="44" t="s">
        <v>50</v>
      </c>
    </row>
    <row r="430" spans="1:2" ht="15">
      <c r="A430" s="44">
        <v>1503.0202</v>
      </c>
      <c r="B430" s="44" t="s">
        <v>51</v>
      </c>
    </row>
    <row r="431" spans="1:2" ht="15">
      <c r="A431" s="44">
        <v>1503.020201</v>
      </c>
      <c r="B431" s="44" t="s">
        <v>52</v>
      </c>
    </row>
    <row r="432" spans="1:2" ht="15">
      <c r="A432" s="44">
        <v>1503.020202</v>
      </c>
      <c r="B432" s="44" t="s">
        <v>53</v>
      </c>
    </row>
    <row r="433" spans="1:2" ht="15">
      <c r="A433" s="44">
        <v>1503.0203</v>
      </c>
      <c r="B433" s="44" t="s">
        <v>54</v>
      </c>
    </row>
    <row r="434" spans="1:2" ht="15">
      <c r="A434" s="44">
        <v>1503.020301</v>
      </c>
      <c r="B434" s="44" t="s">
        <v>55</v>
      </c>
    </row>
    <row r="435" spans="1:2" ht="15">
      <c r="A435" s="44">
        <v>1503.020302</v>
      </c>
      <c r="B435" s="44" t="s">
        <v>56</v>
      </c>
    </row>
    <row r="436" spans="1:2" ht="15">
      <c r="A436" s="44">
        <v>1503.020303</v>
      </c>
      <c r="B436" s="44" t="s">
        <v>57</v>
      </c>
    </row>
    <row r="437" spans="1:2" ht="15">
      <c r="A437" s="44">
        <v>1503.0204</v>
      </c>
      <c r="B437" s="44" t="s">
        <v>58</v>
      </c>
    </row>
    <row r="438" spans="1:2" ht="15">
      <c r="A438" s="44">
        <v>1503.020401</v>
      </c>
      <c r="B438" s="44" t="s">
        <v>59</v>
      </c>
    </row>
    <row r="439" spans="1:2" ht="15">
      <c r="A439" s="44">
        <v>1503.020402</v>
      </c>
      <c r="B439" s="44" t="s">
        <v>60</v>
      </c>
    </row>
    <row r="440" spans="1:2" ht="15">
      <c r="A440" s="44">
        <v>1503.0205</v>
      </c>
      <c r="B440" s="44" t="s">
        <v>61</v>
      </c>
    </row>
    <row r="441" spans="1:2" ht="15">
      <c r="A441" s="44">
        <v>1503.020501</v>
      </c>
      <c r="B441" s="44" t="s">
        <v>62</v>
      </c>
    </row>
    <row r="442" spans="1:2" ht="15">
      <c r="A442" s="44">
        <v>1503.020502</v>
      </c>
      <c r="B442" s="44" t="s">
        <v>63</v>
      </c>
    </row>
    <row r="443" spans="1:2" ht="15">
      <c r="A443" s="45">
        <v>1503.02050201</v>
      </c>
      <c r="B443" s="45" t="s">
        <v>508</v>
      </c>
    </row>
    <row r="444" spans="1:2" ht="15">
      <c r="A444" s="44">
        <v>1503.0206</v>
      </c>
      <c r="B444" s="44" t="s">
        <v>64</v>
      </c>
    </row>
    <row r="445" spans="1:2" ht="15">
      <c r="A445" s="44">
        <v>1503.020601</v>
      </c>
      <c r="B445" s="44" t="s">
        <v>65</v>
      </c>
    </row>
    <row r="446" spans="1:2" ht="15">
      <c r="A446" s="44">
        <v>1503.020602</v>
      </c>
      <c r="B446" s="44" t="s">
        <v>66</v>
      </c>
    </row>
    <row r="447" spans="1:2" ht="15">
      <c r="A447" s="44">
        <v>1503.0207</v>
      </c>
      <c r="B447" s="44" t="s">
        <v>67</v>
      </c>
    </row>
    <row r="448" spans="1:2" ht="15">
      <c r="A448" s="44">
        <v>1503.020701</v>
      </c>
      <c r="B448" s="44" t="s">
        <v>68</v>
      </c>
    </row>
    <row r="449" spans="1:2" ht="15">
      <c r="A449" s="44">
        <v>1503.020702</v>
      </c>
      <c r="B449" s="44" t="s">
        <v>69</v>
      </c>
    </row>
    <row r="450" spans="1:2" ht="15">
      <c r="A450" s="44">
        <v>1503.0208</v>
      </c>
      <c r="B450" s="44" t="s">
        <v>70</v>
      </c>
    </row>
    <row r="451" spans="1:2" ht="15">
      <c r="A451" s="44">
        <v>1503.020801</v>
      </c>
      <c r="B451" s="44" t="s">
        <v>71</v>
      </c>
    </row>
    <row r="452" spans="1:2" ht="15">
      <c r="A452" s="44">
        <v>1503.020802</v>
      </c>
      <c r="B452" s="44" t="s">
        <v>72</v>
      </c>
    </row>
    <row r="453" spans="1:2" ht="15">
      <c r="A453" s="44">
        <v>1503.0209</v>
      </c>
      <c r="B453" s="44" t="s">
        <v>73</v>
      </c>
    </row>
    <row r="454" spans="1:2" ht="15">
      <c r="A454" s="44">
        <v>1503.020901</v>
      </c>
      <c r="B454" s="44" t="s">
        <v>74</v>
      </c>
    </row>
    <row r="455" spans="1:2" ht="15">
      <c r="A455" s="44">
        <v>1503.020902</v>
      </c>
      <c r="B455" s="44" t="s">
        <v>770</v>
      </c>
    </row>
    <row r="456" spans="1:2" ht="15">
      <c r="A456" s="44">
        <v>1503.020903</v>
      </c>
      <c r="B456" s="44" t="s">
        <v>75</v>
      </c>
    </row>
    <row r="457" spans="1:2" ht="15">
      <c r="A457" s="44">
        <v>1503.020904</v>
      </c>
      <c r="B457" s="44" t="s">
        <v>76</v>
      </c>
    </row>
    <row r="458" spans="1:2" ht="15">
      <c r="A458" s="44">
        <v>1503.020905</v>
      </c>
      <c r="B458" s="44" t="s">
        <v>77</v>
      </c>
    </row>
    <row r="459" spans="1:2" ht="15">
      <c r="A459" s="44">
        <v>1503.020906</v>
      </c>
      <c r="B459" s="44" t="s">
        <v>78</v>
      </c>
    </row>
    <row r="460" spans="1:2" ht="15">
      <c r="A460" s="44">
        <v>1503.020999</v>
      </c>
      <c r="B460" s="44" t="s">
        <v>79</v>
      </c>
    </row>
    <row r="461" spans="1:2" ht="15">
      <c r="A461" s="44">
        <v>1503.03</v>
      </c>
      <c r="B461" s="44" t="s">
        <v>80</v>
      </c>
    </row>
    <row r="462" spans="1:2" ht="15">
      <c r="A462" s="44">
        <v>1503.04</v>
      </c>
      <c r="B462" s="44" t="s">
        <v>81</v>
      </c>
    </row>
    <row r="463" spans="1:2" ht="15">
      <c r="A463" s="44">
        <v>1503.05</v>
      </c>
      <c r="B463" s="44" t="s">
        <v>82</v>
      </c>
    </row>
    <row r="464" spans="1:2" ht="15">
      <c r="A464" s="43">
        <v>1504</v>
      </c>
      <c r="B464" s="43" t="s">
        <v>83</v>
      </c>
    </row>
    <row r="465" spans="1:2" ht="15">
      <c r="A465" s="44">
        <v>1504.01</v>
      </c>
      <c r="B465" s="44" t="s">
        <v>84</v>
      </c>
    </row>
    <row r="466" spans="1:2" ht="15">
      <c r="A466" s="44">
        <v>1504.0101</v>
      </c>
      <c r="B466" s="44" t="s">
        <v>85</v>
      </c>
    </row>
    <row r="467" spans="1:2" ht="15">
      <c r="A467" s="44">
        <v>1504.0102</v>
      </c>
      <c r="B467" s="44" t="s">
        <v>86</v>
      </c>
    </row>
    <row r="468" spans="1:2" ht="15">
      <c r="A468" s="44">
        <v>1504.0103</v>
      </c>
      <c r="B468" s="44" t="s">
        <v>87</v>
      </c>
    </row>
    <row r="469" spans="1:2" ht="15">
      <c r="A469" s="44">
        <v>1504.02</v>
      </c>
      <c r="B469" s="44" t="s">
        <v>88</v>
      </c>
    </row>
    <row r="470" spans="1:2" ht="15">
      <c r="A470" s="44">
        <v>1504.0201</v>
      </c>
      <c r="B470" s="44" t="s">
        <v>85</v>
      </c>
    </row>
    <row r="471" spans="1:2" ht="15">
      <c r="A471" s="44">
        <v>1504.0202</v>
      </c>
      <c r="B471" s="44" t="s">
        <v>86</v>
      </c>
    </row>
    <row r="472" spans="1:2" ht="15">
      <c r="A472" s="44">
        <v>1504.0203</v>
      </c>
      <c r="B472" s="44" t="s">
        <v>87</v>
      </c>
    </row>
    <row r="473" spans="1:2" ht="15">
      <c r="A473" s="44">
        <v>1504.03</v>
      </c>
      <c r="B473" s="44" t="s">
        <v>89</v>
      </c>
    </row>
    <row r="474" spans="1:2" ht="15">
      <c r="A474" s="44">
        <v>1504.0301</v>
      </c>
      <c r="B474" s="44" t="s">
        <v>85</v>
      </c>
    </row>
    <row r="475" spans="1:2" ht="15">
      <c r="A475" s="44">
        <v>1504.0302</v>
      </c>
      <c r="B475" s="44" t="s">
        <v>86</v>
      </c>
    </row>
    <row r="476" spans="1:2" ht="15">
      <c r="A476" s="44">
        <v>1504.0303</v>
      </c>
      <c r="B476" s="44" t="s">
        <v>87</v>
      </c>
    </row>
    <row r="477" spans="1:2" ht="15">
      <c r="A477" s="44">
        <v>1504.04</v>
      </c>
      <c r="B477" s="44" t="s">
        <v>90</v>
      </c>
    </row>
    <row r="478" spans="1:2" ht="15">
      <c r="A478" s="44">
        <v>1504.0401</v>
      </c>
      <c r="B478" s="44" t="s">
        <v>85</v>
      </c>
    </row>
    <row r="479" spans="1:2" ht="15">
      <c r="A479" s="44">
        <v>1504.0402</v>
      </c>
      <c r="B479" s="44" t="s">
        <v>86</v>
      </c>
    </row>
    <row r="480" spans="1:2" ht="15">
      <c r="A480" s="44">
        <v>1504.0403</v>
      </c>
      <c r="B480" s="44" t="s">
        <v>87</v>
      </c>
    </row>
    <row r="481" spans="1:2" ht="15">
      <c r="A481" s="44">
        <v>1504.05</v>
      </c>
      <c r="B481" s="44" t="s">
        <v>91</v>
      </c>
    </row>
    <row r="482" spans="1:2" ht="15">
      <c r="A482" s="44">
        <v>1504.0501</v>
      </c>
      <c r="B482" s="44" t="s">
        <v>85</v>
      </c>
    </row>
    <row r="483" spans="1:2" ht="15">
      <c r="A483" s="44">
        <v>1504.0502</v>
      </c>
      <c r="B483" s="44" t="s">
        <v>86</v>
      </c>
    </row>
    <row r="484" spans="1:2" ht="15">
      <c r="A484" s="44">
        <v>1504.0503</v>
      </c>
      <c r="B484" s="44" t="s">
        <v>87</v>
      </c>
    </row>
    <row r="485" spans="1:2" ht="15">
      <c r="A485" s="44">
        <v>1504.06</v>
      </c>
      <c r="B485" s="44" t="s">
        <v>92</v>
      </c>
    </row>
    <row r="486" spans="1:2" ht="15">
      <c r="A486" s="44">
        <v>1504.0601</v>
      </c>
      <c r="B486" s="44" t="s">
        <v>85</v>
      </c>
    </row>
    <row r="487" spans="1:2" ht="15">
      <c r="A487" s="44">
        <v>1504.0602</v>
      </c>
      <c r="B487" s="44" t="s">
        <v>86</v>
      </c>
    </row>
    <row r="488" spans="1:2" ht="15">
      <c r="A488" s="44">
        <v>1504.0603</v>
      </c>
      <c r="B488" s="44" t="s">
        <v>87</v>
      </c>
    </row>
    <row r="489" spans="1:2" ht="15">
      <c r="A489" s="44">
        <v>1504.07</v>
      </c>
      <c r="B489" s="44" t="s">
        <v>93</v>
      </c>
    </row>
    <row r="490" spans="1:2" ht="15">
      <c r="A490" s="44">
        <v>1504.0701</v>
      </c>
      <c r="B490" s="44" t="s">
        <v>85</v>
      </c>
    </row>
    <row r="491" spans="1:2" ht="15">
      <c r="A491" s="44">
        <v>1504.0702</v>
      </c>
      <c r="B491" s="44" t="s">
        <v>86</v>
      </c>
    </row>
    <row r="492" spans="1:2" ht="15">
      <c r="A492" s="44">
        <v>1504.0703</v>
      </c>
      <c r="B492" s="44" t="s">
        <v>87</v>
      </c>
    </row>
    <row r="493" spans="1:2" ht="15">
      <c r="A493" s="43">
        <v>1505</v>
      </c>
      <c r="B493" s="43" t="s">
        <v>94</v>
      </c>
    </row>
    <row r="494" spans="1:2" ht="15">
      <c r="A494" s="44">
        <v>1505.01</v>
      </c>
      <c r="B494" s="44" t="s">
        <v>95</v>
      </c>
    </row>
    <row r="495" spans="1:2" ht="15">
      <c r="A495" s="44">
        <v>1505.02</v>
      </c>
      <c r="B495" s="44" t="s">
        <v>96</v>
      </c>
    </row>
    <row r="496" spans="1:2" ht="15">
      <c r="A496" s="44">
        <v>1505.03</v>
      </c>
      <c r="B496" s="44" t="s">
        <v>97</v>
      </c>
    </row>
    <row r="497" spans="1:2" ht="15">
      <c r="A497" s="44">
        <v>1505.04</v>
      </c>
      <c r="B497" s="44" t="s">
        <v>161</v>
      </c>
    </row>
    <row r="498" spans="1:2" ht="15">
      <c r="A498" s="44">
        <v>1505.0401</v>
      </c>
      <c r="B498" s="44" t="s">
        <v>33</v>
      </c>
    </row>
    <row r="499" spans="1:2" ht="15">
      <c r="A499" s="44">
        <v>1505.040101</v>
      </c>
      <c r="B499" s="44" t="s">
        <v>26</v>
      </c>
    </row>
    <row r="500" spans="1:2" ht="15">
      <c r="A500" s="49">
        <v>1505.0402</v>
      </c>
      <c r="B500" s="44" t="s">
        <v>1574</v>
      </c>
    </row>
    <row r="501" spans="1:2" ht="15">
      <c r="A501" s="46">
        <v>1505.040201</v>
      </c>
      <c r="B501" s="44" t="s">
        <v>26</v>
      </c>
    </row>
    <row r="502" spans="1:2" ht="15">
      <c r="A502" s="49">
        <v>1505.0403</v>
      </c>
      <c r="B502" s="44" t="s">
        <v>1575</v>
      </c>
    </row>
    <row r="503" spans="1:2" ht="15">
      <c r="A503" s="46">
        <v>1505.040301</v>
      </c>
      <c r="B503" s="44" t="s">
        <v>26</v>
      </c>
    </row>
    <row r="504" spans="1:2" ht="15">
      <c r="A504" s="43">
        <v>1506</v>
      </c>
      <c r="B504" s="43" t="s">
        <v>98</v>
      </c>
    </row>
    <row r="505" spans="1:2" ht="15">
      <c r="A505" s="44">
        <v>1506.01</v>
      </c>
      <c r="B505" s="44" t="s">
        <v>99</v>
      </c>
    </row>
    <row r="506" spans="1:2" ht="15">
      <c r="A506" s="44">
        <v>1506.02</v>
      </c>
      <c r="B506" s="44" t="s">
        <v>100</v>
      </c>
    </row>
    <row r="507" spans="1:2" ht="15">
      <c r="A507" s="44">
        <v>1506.03</v>
      </c>
      <c r="B507" s="44" t="s">
        <v>101</v>
      </c>
    </row>
    <row r="508" spans="1:2" ht="15">
      <c r="A508" s="43">
        <v>1507</v>
      </c>
      <c r="B508" s="43" t="s">
        <v>102</v>
      </c>
    </row>
    <row r="509" spans="1:2" ht="15">
      <c r="A509" s="44">
        <v>1507.01</v>
      </c>
      <c r="B509" s="44" t="s">
        <v>103</v>
      </c>
    </row>
    <row r="510" spans="1:2" ht="15">
      <c r="A510" s="44">
        <v>1507.0101</v>
      </c>
      <c r="B510" s="44" t="s">
        <v>104</v>
      </c>
    </row>
    <row r="511" spans="1:2" ht="15">
      <c r="A511" s="44">
        <v>1507.0102</v>
      </c>
      <c r="B511" s="44" t="s">
        <v>105</v>
      </c>
    </row>
    <row r="512" spans="1:2" ht="15">
      <c r="A512" s="44">
        <v>1507.0103</v>
      </c>
      <c r="B512" s="44" t="s">
        <v>106</v>
      </c>
    </row>
    <row r="513" spans="1:2" ht="15">
      <c r="A513" s="44">
        <v>1507.0104</v>
      </c>
      <c r="B513" s="44" t="s">
        <v>107</v>
      </c>
    </row>
    <row r="514" spans="1:2" ht="15">
      <c r="A514" s="44">
        <v>1507.0105</v>
      </c>
      <c r="B514" s="44" t="s">
        <v>108</v>
      </c>
    </row>
    <row r="515" spans="1:2" ht="15">
      <c r="A515" s="44">
        <v>1507.0106</v>
      </c>
      <c r="B515" s="44" t="s">
        <v>109</v>
      </c>
    </row>
    <row r="516" spans="1:2" ht="15">
      <c r="A516" s="44">
        <v>1507.0107</v>
      </c>
      <c r="B516" s="44" t="s">
        <v>110</v>
      </c>
    </row>
    <row r="517" spans="1:2" ht="15">
      <c r="A517" s="44">
        <v>1507.0108</v>
      </c>
      <c r="B517" s="44" t="s">
        <v>111</v>
      </c>
    </row>
    <row r="518" spans="1:2" ht="15">
      <c r="A518" s="44">
        <v>1507.0109</v>
      </c>
      <c r="B518" s="44" t="s">
        <v>112</v>
      </c>
    </row>
    <row r="519" spans="1:2" ht="15">
      <c r="A519" s="44">
        <v>1507.0199</v>
      </c>
      <c r="B519" s="44" t="s">
        <v>113</v>
      </c>
    </row>
    <row r="520" spans="1:2" ht="15">
      <c r="A520" s="44">
        <v>1507.02</v>
      </c>
      <c r="B520" s="44" t="s">
        <v>114</v>
      </c>
    </row>
    <row r="521" spans="1:2" ht="15">
      <c r="A521" s="44">
        <v>1507.0201</v>
      </c>
      <c r="B521" s="44" t="s">
        <v>115</v>
      </c>
    </row>
    <row r="522" spans="1:2" ht="15">
      <c r="A522" s="44">
        <v>1507.0209</v>
      </c>
      <c r="B522" s="44" t="s">
        <v>116</v>
      </c>
    </row>
    <row r="523" spans="1:2" ht="15">
      <c r="A523" s="44">
        <v>1507.0299</v>
      </c>
      <c r="B523" s="44" t="s">
        <v>117</v>
      </c>
    </row>
    <row r="524" spans="1:2" ht="15">
      <c r="A524" s="44">
        <v>1507.03</v>
      </c>
      <c r="B524" s="44" t="s">
        <v>118</v>
      </c>
    </row>
    <row r="525" spans="1:2" ht="15">
      <c r="A525" s="44">
        <v>1507.0301</v>
      </c>
      <c r="B525" s="44" t="s">
        <v>119</v>
      </c>
    </row>
    <row r="526" spans="1:2" ht="15">
      <c r="A526" s="44">
        <v>1507.0303</v>
      </c>
      <c r="B526" s="44" t="s">
        <v>120</v>
      </c>
    </row>
    <row r="527" spans="1:2" ht="15">
      <c r="A527" s="44">
        <v>1507.0399</v>
      </c>
      <c r="B527" s="44" t="s">
        <v>121</v>
      </c>
    </row>
    <row r="528" spans="1:2" ht="15">
      <c r="A528" s="44">
        <v>1507.98</v>
      </c>
      <c r="B528" s="44" t="s">
        <v>122</v>
      </c>
    </row>
    <row r="529" spans="1:2" ht="15">
      <c r="A529" s="44">
        <v>1507.99</v>
      </c>
      <c r="B529" s="44" t="s">
        <v>675</v>
      </c>
    </row>
    <row r="530" spans="1:2" ht="15">
      <c r="A530" s="44">
        <v>1507.9999</v>
      </c>
      <c r="B530" s="44" t="s">
        <v>675</v>
      </c>
    </row>
    <row r="531" spans="1:2" ht="15">
      <c r="A531" s="43">
        <v>1508</v>
      </c>
      <c r="B531" s="43" t="s">
        <v>123</v>
      </c>
    </row>
    <row r="532" spans="1:2" ht="15">
      <c r="A532" s="44">
        <v>1508.01</v>
      </c>
      <c r="B532" s="44" t="s">
        <v>124</v>
      </c>
    </row>
    <row r="533" spans="1:2" ht="15">
      <c r="A533" s="44">
        <v>1508.0101</v>
      </c>
      <c r="B533" s="44" t="s">
        <v>2</v>
      </c>
    </row>
    <row r="534" spans="1:2" ht="15">
      <c r="A534" s="44">
        <v>1508.0102</v>
      </c>
      <c r="B534" s="44" t="s">
        <v>4</v>
      </c>
    </row>
    <row r="535" spans="1:2" ht="15">
      <c r="A535" s="44">
        <v>1508.0103</v>
      </c>
      <c r="B535" s="44" t="s">
        <v>11</v>
      </c>
    </row>
    <row r="536" spans="1:2" ht="15">
      <c r="A536" s="44">
        <v>1508.0104</v>
      </c>
      <c r="B536" s="44" t="s">
        <v>125</v>
      </c>
    </row>
    <row r="537" spans="1:2" ht="15">
      <c r="A537" s="44">
        <v>1508.010401</v>
      </c>
      <c r="B537" s="44" t="s">
        <v>22</v>
      </c>
    </row>
    <row r="538" spans="1:2" ht="15">
      <c r="A538" s="44">
        <v>1508.010402</v>
      </c>
      <c r="B538" s="44" t="s">
        <v>30</v>
      </c>
    </row>
    <row r="539" spans="1:2" ht="15">
      <c r="A539" s="44">
        <v>1508.010403</v>
      </c>
      <c r="B539" s="44" t="s">
        <v>19</v>
      </c>
    </row>
    <row r="540" spans="1:2" ht="15">
      <c r="A540" s="44">
        <v>1508.02</v>
      </c>
      <c r="B540" s="44" t="s">
        <v>126</v>
      </c>
    </row>
    <row r="541" spans="1:2" ht="15">
      <c r="A541" s="44">
        <v>1508.0201</v>
      </c>
      <c r="B541" s="44" t="s">
        <v>127</v>
      </c>
    </row>
    <row r="542" spans="1:2" ht="15">
      <c r="A542" s="44">
        <v>1508.0202</v>
      </c>
      <c r="B542" s="44" t="s">
        <v>128</v>
      </c>
    </row>
    <row r="543" spans="1:2" ht="15">
      <c r="A543" s="46">
        <v>1508.020201</v>
      </c>
      <c r="B543" s="44" t="s">
        <v>165</v>
      </c>
    </row>
    <row r="544" spans="1:2" ht="15">
      <c r="A544" s="46">
        <v>1508.020202</v>
      </c>
      <c r="B544" s="44" t="s">
        <v>166</v>
      </c>
    </row>
    <row r="545" spans="1:2" ht="15">
      <c r="A545" s="44">
        <v>1508.03</v>
      </c>
      <c r="B545" s="44" t="s">
        <v>129</v>
      </c>
    </row>
    <row r="546" spans="1:2" ht="15">
      <c r="A546" s="44">
        <v>1508.0301</v>
      </c>
      <c r="B546" s="44" t="s">
        <v>130</v>
      </c>
    </row>
    <row r="547" spans="1:2" ht="15">
      <c r="A547" s="44">
        <v>1508.0302</v>
      </c>
      <c r="B547" s="44" t="s">
        <v>131</v>
      </c>
    </row>
    <row r="548" spans="1:2" ht="15">
      <c r="A548" s="44">
        <v>1508.0303</v>
      </c>
      <c r="B548" s="44" t="s">
        <v>121</v>
      </c>
    </row>
    <row r="549" spans="1:2" ht="15">
      <c r="A549" s="44">
        <v>1508.04</v>
      </c>
      <c r="B549" s="44" t="s">
        <v>132</v>
      </c>
    </row>
    <row r="550" spans="1:2" ht="15">
      <c r="A550" s="44">
        <v>1508.0401</v>
      </c>
      <c r="B550" s="44" t="s">
        <v>132</v>
      </c>
    </row>
    <row r="551" spans="1:2" ht="15">
      <c r="A551" s="44">
        <v>1508.05</v>
      </c>
      <c r="B551" s="44" t="s">
        <v>167</v>
      </c>
    </row>
    <row r="552" spans="1:2" ht="15">
      <c r="A552" s="43">
        <v>1601</v>
      </c>
      <c r="B552" s="43" t="s">
        <v>133</v>
      </c>
    </row>
    <row r="553" spans="1:2" ht="15">
      <c r="A553" s="44">
        <v>1601.01</v>
      </c>
      <c r="B553" s="44" t="s">
        <v>134</v>
      </c>
    </row>
    <row r="554" spans="1:2" ht="15">
      <c r="A554" s="44">
        <v>1601.0101</v>
      </c>
      <c r="B554" s="44" t="s">
        <v>135</v>
      </c>
    </row>
    <row r="555" spans="1:2" ht="15">
      <c r="A555" s="44">
        <v>1601.0102</v>
      </c>
      <c r="B555" s="44" t="s">
        <v>136</v>
      </c>
    </row>
    <row r="556" spans="1:2" ht="15">
      <c r="A556" s="44">
        <v>1601.0103</v>
      </c>
      <c r="B556" s="44" t="s">
        <v>137</v>
      </c>
    </row>
    <row r="557" spans="1:2" ht="15">
      <c r="A557" s="44">
        <v>1601.0104</v>
      </c>
      <c r="B557" s="44" t="s">
        <v>138</v>
      </c>
    </row>
    <row r="558" spans="1:2" ht="15">
      <c r="A558" s="44">
        <v>1601.02</v>
      </c>
      <c r="B558" s="44" t="s">
        <v>139</v>
      </c>
    </row>
    <row r="559" spans="1:2" ht="15">
      <c r="A559" s="44">
        <v>1601.0201</v>
      </c>
      <c r="B559" s="44" t="s">
        <v>140</v>
      </c>
    </row>
    <row r="560" spans="1:2" ht="15">
      <c r="A560" s="44">
        <v>1601.0202</v>
      </c>
      <c r="B560" s="44" t="s">
        <v>141</v>
      </c>
    </row>
    <row r="561" spans="1:2" ht="15">
      <c r="A561" s="44">
        <v>1601.0299</v>
      </c>
      <c r="B561" s="44" t="s">
        <v>142</v>
      </c>
    </row>
    <row r="562" spans="1:2" ht="15">
      <c r="A562" s="44">
        <v>1601.03</v>
      </c>
      <c r="B562" s="44" t="s">
        <v>143</v>
      </c>
    </row>
    <row r="563" spans="1:2" ht="15">
      <c r="A563" s="44">
        <v>1601.99</v>
      </c>
      <c r="B563" s="44" t="s">
        <v>675</v>
      </c>
    </row>
    <row r="564" spans="1:2" ht="15">
      <c r="A564" s="43">
        <v>2101</v>
      </c>
      <c r="B564" s="43" t="s">
        <v>144</v>
      </c>
    </row>
    <row r="565" spans="1:2" ht="15">
      <c r="A565" s="44">
        <v>2101.01</v>
      </c>
      <c r="B565" s="44" t="s">
        <v>145</v>
      </c>
    </row>
    <row r="566" spans="1:2" ht="15">
      <c r="A566" s="44">
        <v>2101.0101</v>
      </c>
      <c r="B566" s="44" t="s">
        <v>146</v>
      </c>
    </row>
    <row r="567" spans="1:2" ht="15">
      <c r="A567" s="44">
        <v>2101.0102</v>
      </c>
      <c r="B567" s="44" t="s">
        <v>147</v>
      </c>
    </row>
    <row r="568" spans="1:2" ht="15">
      <c r="A568" s="44">
        <v>2101.0103</v>
      </c>
      <c r="B568" s="44" t="s">
        <v>148</v>
      </c>
    </row>
    <row r="569" spans="1:2" ht="15">
      <c r="A569" s="44">
        <v>2101.0104</v>
      </c>
      <c r="B569" s="44" t="s">
        <v>149</v>
      </c>
    </row>
    <row r="570" spans="1:2" ht="15">
      <c r="A570" s="44">
        <v>2101.0105</v>
      </c>
      <c r="B570" s="44" t="s">
        <v>150</v>
      </c>
    </row>
    <row r="571" spans="1:2" ht="15">
      <c r="A571" s="44">
        <v>2101.010501</v>
      </c>
      <c r="B571" s="44" t="s">
        <v>151</v>
      </c>
    </row>
    <row r="572" spans="1:2" ht="15">
      <c r="A572" s="44">
        <v>2101.010502</v>
      </c>
      <c r="B572" s="44" t="s">
        <v>152</v>
      </c>
    </row>
    <row r="573" spans="1:2" ht="15">
      <c r="A573" s="44">
        <v>2101.010503</v>
      </c>
      <c r="B573" s="44" t="s">
        <v>153</v>
      </c>
    </row>
    <row r="574" spans="1:2" ht="15">
      <c r="A574" s="44">
        <v>2101.010504</v>
      </c>
      <c r="B574" s="44" t="s">
        <v>154</v>
      </c>
    </row>
    <row r="575" spans="1:2" ht="15">
      <c r="A575" s="44">
        <v>2101.010505</v>
      </c>
      <c r="B575" s="44" t="s">
        <v>155</v>
      </c>
    </row>
    <row r="576" spans="1:2" ht="15">
      <c r="A576" s="44">
        <v>2101.0106</v>
      </c>
      <c r="B576" s="44" t="s">
        <v>156</v>
      </c>
    </row>
    <row r="577" spans="1:2" ht="15">
      <c r="A577" s="44">
        <v>2101.0199</v>
      </c>
      <c r="B577" s="44" t="s">
        <v>675</v>
      </c>
    </row>
    <row r="578" spans="1:2" ht="15">
      <c r="A578" s="44">
        <v>2101.02</v>
      </c>
      <c r="B578" s="44" t="s">
        <v>157</v>
      </c>
    </row>
    <row r="579" spans="1:2" ht="15">
      <c r="A579" s="44">
        <v>2101.03</v>
      </c>
      <c r="B579" s="44" t="s">
        <v>158</v>
      </c>
    </row>
    <row r="580" spans="1:2" ht="15">
      <c r="A580" s="44">
        <v>2101.0301</v>
      </c>
      <c r="B580" s="44" t="s">
        <v>159</v>
      </c>
    </row>
    <row r="581" spans="1:2" ht="15">
      <c r="A581" s="44">
        <v>2101.030101</v>
      </c>
      <c r="B581" s="44" t="s">
        <v>1068</v>
      </c>
    </row>
    <row r="582" spans="1:2" ht="15">
      <c r="A582" s="44">
        <v>2101.030102</v>
      </c>
      <c r="B582" s="44" t="s">
        <v>1069</v>
      </c>
    </row>
    <row r="583" spans="1:2" ht="15">
      <c r="A583" s="44">
        <v>2101.030103</v>
      </c>
      <c r="B583" s="44" t="s">
        <v>1070</v>
      </c>
    </row>
    <row r="584" spans="1:2" ht="15">
      <c r="A584" s="44">
        <v>2101.0302</v>
      </c>
      <c r="B584" s="44" t="s">
        <v>1071</v>
      </c>
    </row>
    <row r="585" spans="1:2" ht="15">
      <c r="A585" s="44">
        <v>2101.09</v>
      </c>
      <c r="B585" s="44" t="s">
        <v>675</v>
      </c>
    </row>
    <row r="586" spans="1:2" ht="15">
      <c r="A586" s="44">
        <v>2101.0901</v>
      </c>
      <c r="B586" s="44" t="s">
        <v>1072</v>
      </c>
    </row>
    <row r="587" spans="1:2" ht="15">
      <c r="A587" s="44">
        <v>2101.0999</v>
      </c>
      <c r="B587" s="44" t="s">
        <v>675</v>
      </c>
    </row>
    <row r="588" spans="1:2" ht="15">
      <c r="A588" s="43">
        <v>2102</v>
      </c>
      <c r="B588" s="43" t="s">
        <v>1073</v>
      </c>
    </row>
    <row r="589" spans="1:2" ht="15">
      <c r="A589" s="44">
        <v>2102.01</v>
      </c>
      <c r="B589" s="44" t="s">
        <v>1074</v>
      </c>
    </row>
    <row r="590" spans="1:2" ht="15">
      <c r="A590" s="44">
        <v>2102.02</v>
      </c>
      <c r="B590" s="44" t="s">
        <v>1075</v>
      </c>
    </row>
    <row r="591" spans="1:2" ht="15">
      <c r="A591" s="44">
        <v>2102.03</v>
      </c>
      <c r="B591" s="44" t="s">
        <v>1076</v>
      </c>
    </row>
    <row r="592" spans="1:2" ht="15">
      <c r="A592" s="44">
        <v>2102.0301</v>
      </c>
      <c r="B592" s="44" t="s">
        <v>1077</v>
      </c>
    </row>
    <row r="593" spans="1:2" ht="15">
      <c r="A593" s="44">
        <v>2102.030101</v>
      </c>
      <c r="B593" s="44" t="s">
        <v>1078</v>
      </c>
    </row>
    <row r="594" spans="1:2" ht="15">
      <c r="A594" s="44">
        <v>2102.0302</v>
      </c>
      <c r="B594" s="44" t="s">
        <v>1079</v>
      </c>
    </row>
    <row r="595" spans="1:2" ht="15">
      <c r="A595" s="44">
        <v>2102.030201</v>
      </c>
      <c r="B595" s="44" t="s">
        <v>1078</v>
      </c>
    </row>
    <row r="596" spans="1:2" ht="15">
      <c r="A596" s="44">
        <v>2102.030202</v>
      </c>
      <c r="B596" s="44" t="s">
        <v>1080</v>
      </c>
    </row>
    <row r="597" spans="1:2" ht="15">
      <c r="A597" s="44">
        <v>2102.0399</v>
      </c>
      <c r="B597" s="44" t="s">
        <v>1081</v>
      </c>
    </row>
    <row r="598" spans="1:2" ht="15">
      <c r="A598" s="44">
        <v>2102.04</v>
      </c>
      <c r="B598" s="44" t="s">
        <v>1082</v>
      </c>
    </row>
    <row r="599" spans="1:2" ht="15">
      <c r="A599" s="44">
        <v>2102.0401</v>
      </c>
      <c r="B599" s="44" t="s">
        <v>1083</v>
      </c>
    </row>
    <row r="600" spans="1:2" ht="15">
      <c r="A600" s="44">
        <v>2102.040101</v>
      </c>
      <c r="B600" s="44" t="s">
        <v>1084</v>
      </c>
    </row>
    <row r="601" spans="1:2" ht="15">
      <c r="A601" s="44">
        <v>2102.040102</v>
      </c>
      <c r="B601" s="44" t="s">
        <v>1085</v>
      </c>
    </row>
    <row r="602" spans="1:2" ht="15">
      <c r="A602" s="44">
        <v>2102.0402</v>
      </c>
      <c r="B602" s="44" t="s">
        <v>1086</v>
      </c>
    </row>
    <row r="603" spans="1:2" ht="15">
      <c r="A603" s="44">
        <v>2102.05</v>
      </c>
      <c r="B603" s="44" t="s">
        <v>1087</v>
      </c>
    </row>
    <row r="604" spans="1:2" ht="15">
      <c r="A604" s="44">
        <v>2102.0501</v>
      </c>
      <c r="B604" s="44" t="s">
        <v>1088</v>
      </c>
    </row>
    <row r="605" spans="1:2" ht="15">
      <c r="A605" s="44">
        <v>2102.050101</v>
      </c>
      <c r="B605" s="44" t="s">
        <v>1089</v>
      </c>
    </row>
    <row r="606" spans="1:2" ht="15">
      <c r="A606" s="44">
        <v>2102.050102</v>
      </c>
      <c r="B606" s="44" t="s">
        <v>1090</v>
      </c>
    </row>
    <row r="607" spans="1:2" ht="15">
      <c r="A607" s="44">
        <v>2102.050103</v>
      </c>
      <c r="B607" s="44" t="s">
        <v>1091</v>
      </c>
    </row>
    <row r="608" spans="1:2" ht="15">
      <c r="A608" s="44">
        <v>2102.050104</v>
      </c>
      <c r="B608" s="44" t="s">
        <v>1092</v>
      </c>
    </row>
    <row r="609" spans="1:2" ht="15">
      <c r="A609" s="44">
        <v>2102.0502</v>
      </c>
      <c r="B609" s="44" t="s">
        <v>1093</v>
      </c>
    </row>
    <row r="610" spans="1:2" ht="15">
      <c r="A610" s="44">
        <v>2102.050201</v>
      </c>
      <c r="B610" s="44" t="s">
        <v>1094</v>
      </c>
    </row>
    <row r="611" spans="1:2" ht="15">
      <c r="A611" s="44">
        <v>2102.050202</v>
      </c>
      <c r="B611" s="44" t="s">
        <v>1095</v>
      </c>
    </row>
    <row r="612" spans="1:2" ht="15">
      <c r="A612" s="44">
        <v>2102.050203</v>
      </c>
      <c r="B612" s="44" t="s">
        <v>1091</v>
      </c>
    </row>
    <row r="613" spans="1:2" ht="15">
      <c r="A613" s="44">
        <v>2102.050204</v>
      </c>
      <c r="B613" s="44" t="s">
        <v>1096</v>
      </c>
    </row>
    <row r="614" spans="1:2" ht="15">
      <c r="A614" s="44">
        <v>2102.99</v>
      </c>
      <c r="B614" s="44" t="s">
        <v>1097</v>
      </c>
    </row>
    <row r="615" spans="1:2" ht="15">
      <c r="A615" s="43">
        <v>2103</v>
      </c>
      <c r="B615" s="43" t="s">
        <v>1098</v>
      </c>
    </row>
    <row r="616" spans="1:2" ht="15">
      <c r="A616" s="44">
        <v>2103.01</v>
      </c>
      <c r="B616" s="44" t="s">
        <v>1099</v>
      </c>
    </row>
    <row r="617" spans="1:2" ht="15">
      <c r="A617" s="44">
        <v>2103.0101</v>
      </c>
      <c r="B617" s="44" t="s">
        <v>1099</v>
      </c>
    </row>
    <row r="618" spans="1:2" ht="15">
      <c r="A618" s="44">
        <v>2103.010101</v>
      </c>
      <c r="B618" s="44" t="s">
        <v>531</v>
      </c>
    </row>
    <row r="619" spans="1:2" ht="15">
      <c r="A619" s="46">
        <v>2103.010102</v>
      </c>
      <c r="B619" s="44" t="s">
        <v>183</v>
      </c>
    </row>
    <row r="620" spans="1:2" ht="15">
      <c r="A620" s="44">
        <v>2103.0102</v>
      </c>
      <c r="B620" s="44" t="s">
        <v>1100</v>
      </c>
    </row>
    <row r="621" spans="1:2" ht="15">
      <c r="A621" s="44">
        <v>2103.02</v>
      </c>
      <c r="B621" s="44" t="s">
        <v>1101</v>
      </c>
    </row>
    <row r="622" spans="1:2" ht="15">
      <c r="A622" s="44">
        <v>2103.03</v>
      </c>
      <c r="B622" s="44" t="s">
        <v>1102</v>
      </c>
    </row>
    <row r="623" spans="1:2" ht="15">
      <c r="A623" s="44">
        <v>2103.04</v>
      </c>
      <c r="B623" s="44" t="s">
        <v>687</v>
      </c>
    </row>
    <row r="624" spans="1:2" ht="15">
      <c r="A624" s="44">
        <v>2103.99</v>
      </c>
      <c r="B624" s="44" t="s">
        <v>1103</v>
      </c>
    </row>
    <row r="625" spans="1:2" ht="15">
      <c r="A625" s="43">
        <v>2104</v>
      </c>
      <c r="B625" s="43" t="s">
        <v>1104</v>
      </c>
    </row>
    <row r="626" spans="1:2" ht="15">
      <c r="A626" s="44">
        <v>2104.01</v>
      </c>
      <c r="B626" s="44" t="s">
        <v>1105</v>
      </c>
    </row>
    <row r="627" spans="1:2" ht="15">
      <c r="A627" s="44">
        <v>2104.02</v>
      </c>
      <c r="B627" s="44" t="s">
        <v>1106</v>
      </c>
    </row>
    <row r="628" spans="1:2" ht="15">
      <c r="A628" s="44">
        <v>2104.03</v>
      </c>
      <c r="B628" s="44" t="s">
        <v>1107</v>
      </c>
    </row>
    <row r="629" spans="1:2" ht="15">
      <c r="A629" s="44">
        <v>2104.04</v>
      </c>
      <c r="B629" s="44" t="s">
        <v>1108</v>
      </c>
    </row>
    <row r="630" spans="1:2" ht="15">
      <c r="A630" s="49">
        <v>2104.0401</v>
      </c>
      <c r="B630" s="44" t="s">
        <v>168</v>
      </c>
    </row>
    <row r="631" spans="1:2" ht="15">
      <c r="A631" s="43">
        <v>2105</v>
      </c>
      <c r="B631" s="43" t="s">
        <v>1109</v>
      </c>
    </row>
    <row r="632" spans="1:2" ht="15">
      <c r="A632" s="44">
        <v>2105.01</v>
      </c>
      <c r="B632" s="44" t="s">
        <v>1110</v>
      </c>
    </row>
    <row r="633" spans="1:2" ht="15">
      <c r="A633" s="44">
        <v>2105.02</v>
      </c>
      <c r="B633" s="44" t="s">
        <v>1111</v>
      </c>
    </row>
    <row r="634" spans="1:2" ht="15">
      <c r="A634" s="43">
        <v>2201</v>
      </c>
      <c r="B634" s="43" t="s">
        <v>1112</v>
      </c>
    </row>
    <row r="635" spans="1:2" ht="15">
      <c r="A635" s="44">
        <v>2201.01</v>
      </c>
      <c r="B635" s="44" t="s">
        <v>1113</v>
      </c>
    </row>
    <row r="636" spans="1:2" ht="15">
      <c r="A636" s="44">
        <v>2201.02</v>
      </c>
      <c r="B636" s="44" t="s">
        <v>1114</v>
      </c>
    </row>
    <row r="637" spans="1:2" ht="15">
      <c r="A637" s="43">
        <v>2301</v>
      </c>
      <c r="B637" s="43" t="s">
        <v>1115</v>
      </c>
    </row>
    <row r="638" spans="1:2" ht="15">
      <c r="A638" s="44">
        <v>2301.01</v>
      </c>
      <c r="B638" s="44" t="s">
        <v>1116</v>
      </c>
    </row>
    <row r="639" spans="1:2" ht="15">
      <c r="A639" s="44">
        <v>2301.0101</v>
      </c>
      <c r="B639" s="44" t="s">
        <v>1117</v>
      </c>
    </row>
    <row r="640" spans="1:2" ht="15">
      <c r="A640" s="44">
        <v>2301.010101</v>
      </c>
      <c r="B640" s="44" t="s">
        <v>1118</v>
      </c>
    </row>
    <row r="641" spans="1:2" ht="15">
      <c r="A641" s="44">
        <v>2301.010102</v>
      </c>
      <c r="B641" s="44" t="s">
        <v>1119</v>
      </c>
    </row>
    <row r="642" spans="1:2" ht="15">
      <c r="A642" s="44">
        <v>2301.010103</v>
      </c>
      <c r="B642" s="44" t="s">
        <v>1120</v>
      </c>
    </row>
    <row r="643" spans="1:2" ht="15">
      <c r="A643" s="44">
        <v>2301.0102</v>
      </c>
      <c r="B643" s="44" t="s">
        <v>1121</v>
      </c>
    </row>
    <row r="644" spans="1:2" ht="15">
      <c r="A644" s="44">
        <v>2301.010201</v>
      </c>
      <c r="B644" s="44" t="s">
        <v>1122</v>
      </c>
    </row>
    <row r="645" spans="1:2" ht="15">
      <c r="A645" s="44">
        <v>2301.010202</v>
      </c>
      <c r="B645" s="44" t="s">
        <v>1123</v>
      </c>
    </row>
    <row r="646" spans="1:2" ht="15">
      <c r="A646" s="44">
        <v>2301.010203</v>
      </c>
      <c r="B646" s="44" t="s">
        <v>1124</v>
      </c>
    </row>
    <row r="647" spans="1:2" ht="15">
      <c r="A647" s="44">
        <v>2301.010204</v>
      </c>
      <c r="B647" s="44" t="s">
        <v>1125</v>
      </c>
    </row>
    <row r="648" spans="1:2" ht="15">
      <c r="A648" s="44">
        <v>2301.010205</v>
      </c>
      <c r="B648" s="44" t="s">
        <v>1126</v>
      </c>
    </row>
    <row r="649" spans="1:2" ht="15">
      <c r="A649" s="44">
        <v>2301.010206</v>
      </c>
      <c r="B649" s="44" t="s">
        <v>1127</v>
      </c>
    </row>
    <row r="650" spans="1:2" ht="15">
      <c r="A650" s="44">
        <v>2301.010207</v>
      </c>
      <c r="B650" s="44" t="s">
        <v>1128</v>
      </c>
    </row>
    <row r="651" spans="1:2" ht="15">
      <c r="A651" s="44">
        <v>2301.010208</v>
      </c>
      <c r="B651" s="44" t="s">
        <v>1129</v>
      </c>
    </row>
    <row r="652" spans="1:2" ht="15">
      <c r="A652" s="44">
        <v>2301.010299</v>
      </c>
      <c r="B652" s="44" t="s">
        <v>1130</v>
      </c>
    </row>
    <row r="653" spans="1:2" ht="15">
      <c r="A653" s="44">
        <v>2301.0103</v>
      </c>
      <c r="B653" s="44" t="s">
        <v>1131</v>
      </c>
    </row>
    <row r="654" spans="1:2" ht="15">
      <c r="A654" s="44">
        <v>2301.010301</v>
      </c>
      <c r="B654" s="44" t="s">
        <v>1132</v>
      </c>
    </row>
    <row r="655" spans="1:2" ht="15">
      <c r="A655" s="44">
        <v>2301.010399</v>
      </c>
      <c r="B655" s="44" t="s">
        <v>1133</v>
      </c>
    </row>
    <row r="656" spans="1:2" ht="15">
      <c r="A656" s="44">
        <v>2301.0104</v>
      </c>
      <c r="B656" s="44" t="s">
        <v>1134</v>
      </c>
    </row>
    <row r="657" spans="1:2" ht="15">
      <c r="A657" s="44">
        <v>2301.010401</v>
      </c>
      <c r="B657" s="44" t="s">
        <v>1135</v>
      </c>
    </row>
    <row r="658" spans="1:2" ht="15">
      <c r="A658" s="44">
        <v>2301.010499</v>
      </c>
      <c r="B658" s="44" t="s">
        <v>1134</v>
      </c>
    </row>
    <row r="659" spans="1:2" ht="15">
      <c r="A659" s="44">
        <v>2301.0105</v>
      </c>
      <c r="B659" s="44" t="s">
        <v>1136</v>
      </c>
    </row>
    <row r="660" spans="1:2" ht="15">
      <c r="A660" s="44">
        <v>2301.010501</v>
      </c>
      <c r="B660" s="44" t="s">
        <v>1137</v>
      </c>
    </row>
    <row r="661" spans="1:2" ht="15">
      <c r="A661" s="44">
        <v>2301.010502</v>
      </c>
      <c r="B661" s="44" t="s">
        <v>1080</v>
      </c>
    </row>
    <row r="662" spans="1:2" ht="15">
      <c r="A662" s="44">
        <v>2301.010503</v>
      </c>
      <c r="B662" s="44" t="s">
        <v>1138</v>
      </c>
    </row>
    <row r="663" spans="1:2" ht="15">
      <c r="A663" s="44">
        <v>2301.0106</v>
      </c>
      <c r="B663" s="44" t="s">
        <v>1139</v>
      </c>
    </row>
    <row r="664" spans="1:2" ht="15">
      <c r="A664" s="44">
        <v>2301.02</v>
      </c>
      <c r="B664" s="44" t="s">
        <v>1140</v>
      </c>
    </row>
    <row r="665" spans="1:2" ht="15">
      <c r="A665" s="44">
        <v>2301.0201</v>
      </c>
      <c r="B665" s="44" t="s">
        <v>1141</v>
      </c>
    </row>
    <row r="666" spans="1:2" ht="15">
      <c r="A666" s="44">
        <v>2301.020101</v>
      </c>
      <c r="B666" s="44" t="s">
        <v>1142</v>
      </c>
    </row>
    <row r="667" spans="1:2" ht="15">
      <c r="A667" s="44">
        <v>2301.020102</v>
      </c>
      <c r="B667" s="44" t="s">
        <v>1143</v>
      </c>
    </row>
    <row r="668" spans="1:2" ht="15">
      <c r="A668" s="44">
        <v>2301.020103</v>
      </c>
      <c r="B668" s="44" t="s">
        <v>1144</v>
      </c>
    </row>
    <row r="669" spans="1:2" ht="15">
      <c r="A669" s="44">
        <v>2301.0202</v>
      </c>
      <c r="B669" s="44" t="s">
        <v>1145</v>
      </c>
    </row>
    <row r="670" spans="1:2" ht="15">
      <c r="A670" s="44">
        <v>2301.020201</v>
      </c>
      <c r="B670" s="44" t="s">
        <v>1132</v>
      </c>
    </row>
    <row r="671" spans="1:2" ht="15">
      <c r="A671" s="44">
        <v>2301.020202</v>
      </c>
      <c r="B671" s="44" t="s">
        <v>1146</v>
      </c>
    </row>
    <row r="672" spans="1:2" ht="15">
      <c r="A672" s="44">
        <v>2301.020299</v>
      </c>
      <c r="B672" s="44" t="s">
        <v>1133</v>
      </c>
    </row>
    <row r="673" spans="1:2" ht="15">
      <c r="A673" s="44">
        <v>2301.0203</v>
      </c>
      <c r="B673" s="44" t="s">
        <v>1147</v>
      </c>
    </row>
    <row r="674" spans="1:2" ht="15">
      <c r="A674" s="44">
        <v>2301.020301</v>
      </c>
      <c r="B674" s="44" t="s">
        <v>1148</v>
      </c>
    </row>
    <row r="675" spans="1:2" ht="15">
      <c r="A675" s="44">
        <v>2301.020302</v>
      </c>
      <c r="B675" s="44" t="s">
        <v>1149</v>
      </c>
    </row>
    <row r="676" spans="1:2" ht="15">
      <c r="A676" s="44">
        <v>2301.020303</v>
      </c>
      <c r="B676" s="44" t="s">
        <v>1147</v>
      </c>
    </row>
    <row r="677" spans="1:2" ht="15">
      <c r="A677" s="44">
        <v>2301.0204</v>
      </c>
      <c r="B677" s="44" t="s">
        <v>1150</v>
      </c>
    </row>
    <row r="678" spans="1:2" ht="15">
      <c r="A678" s="44">
        <v>2301.020401</v>
      </c>
      <c r="B678" s="44" t="s">
        <v>1137</v>
      </c>
    </row>
    <row r="679" spans="1:2" ht="15">
      <c r="A679" s="44">
        <v>2301.020402</v>
      </c>
      <c r="B679" s="44" t="s">
        <v>1080</v>
      </c>
    </row>
    <row r="680" spans="1:2" ht="15">
      <c r="A680" s="44">
        <v>2301.020403</v>
      </c>
      <c r="B680" s="44" t="s">
        <v>1138</v>
      </c>
    </row>
    <row r="681" spans="1:2" ht="15">
      <c r="A681" s="44">
        <v>2301.0205</v>
      </c>
      <c r="B681" s="44" t="s">
        <v>1139</v>
      </c>
    </row>
    <row r="682" spans="1:2" ht="15">
      <c r="A682" s="43">
        <v>2302</v>
      </c>
      <c r="B682" s="43" t="s">
        <v>1151</v>
      </c>
    </row>
    <row r="683" spans="1:2" ht="15">
      <c r="A683" s="44">
        <v>2302.01</v>
      </c>
      <c r="B683" s="44" t="s">
        <v>1152</v>
      </c>
    </row>
    <row r="684" spans="1:2" ht="15">
      <c r="A684" s="44">
        <v>2302.02</v>
      </c>
      <c r="B684" s="44" t="s">
        <v>1153</v>
      </c>
    </row>
    <row r="685" spans="1:2" ht="15">
      <c r="A685" s="43">
        <v>2401</v>
      </c>
      <c r="B685" s="43" t="s">
        <v>1154</v>
      </c>
    </row>
    <row r="686" spans="1:2" ht="15">
      <c r="A686" s="44">
        <v>2401.01</v>
      </c>
      <c r="B686" s="44" t="s">
        <v>1155</v>
      </c>
    </row>
    <row r="687" spans="1:2" ht="15">
      <c r="A687" s="44">
        <v>2401.0101</v>
      </c>
      <c r="B687" s="44" t="s">
        <v>1156</v>
      </c>
    </row>
    <row r="688" spans="1:2" ht="15">
      <c r="A688" s="44">
        <v>2401.010101</v>
      </c>
      <c r="B688" s="44" t="s">
        <v>1157</v>
      </c>
    </row>
    <row r="689" spans="1:2" ht="15">
      <c r="A689" s="44">
        <v>2401.010102</v>
      </c>
      <c r="B689" s="44" t="s">
        <v>1158</v>
      </c>
    </row>
    <row r="690" spans="1:2" ht="15">
      <c r="A690" s="44">
        <v>2401.010103</v>
      </c>
      <c r="B690" s="44" t="s">
        <v>1159</v>
      </c>
    </row>
    <row r="691" spans="1:2" ht="15">
      <c r="A691" s="44">
        <v>2401.010104</v>
      </c>
      <c r="B691" s="44" t="s">
        <v>1160</v>
      </c>
    </row>
    <row r="692" spans="1:2" ht="15">
      <c r="A692" s="44">
        <v>2401.010105</v>
      </c>
      <c r="B692" s="44" t="s">
        <v>1161</v>
      </c>
    </row>
    <row r="693" spans="1:2" ht="15">
      <c r="A693" s="44">
        <v>2401.010106</v>
      </c>
      <c r="B693" s="44" t="s">
        <v>1162</v>
      </c>
    </row>
    <row r="694" spans="1:2" ht="15">
      <c r="A694" s="44">
        <v>2401.010107</v>
      </c>
      <c r="B694" s="44" t="s">
        <v>1163</v>
      </c>
    </row>
    <row r="695" spans="1:2" ht="15">
      <c r="A695" s="44">
        <v>2401.010108</v>
      </c>
      <c r="B695" s="44" t="s">
        <v>1164</v>
      </c>
    </row>
    <row r="696" spans="1:2" ht="15">
      <c r="A696" s="44">
        <v>2401.010109</v>
      </c>
      <c r="B696" s="44" t="s">
        <v>1165</v>
      </c>
    </row>
    <row r="697" spans="1:2" ht="15">
      <c r="A697" s="44">
        <v>2401.010199</v>
      </c>
      <c r="B697" s="44" t="s">
        <v>1166</v>
      </c>
    </row>
    <row r="698" spans="1:2" ht="15">
      <c r="A698" s="44">
        <v>2401.0102</v>
      </c>
      <c r="B698" s="44" t="s">
        <v>1167</v>
      </c>
    </row>
    <row r="699" spans="1:2" ht="15">
      <c r="A699" s="44">
        <v>2401.010201</v>
      </c>
      <c r="B699" s="44" t="s">
        <v>1088</v>
      </c>
    </row>
    <row r="700" spans="1:2" ht="15">
      <c r="A700" s="44">
        <v>2401.0103</v>
      </c>
      <c r="B700" s="44" t="s">
        <v>1168</v>
      </c>
    </row>
    <row r="701" spans="1:2" ht="15">
      <c r="A701" s="44">
        <v>2401.010301</v>
      </c>
      <c r="B701" s="44" t="s">
        <v>1169</v>
      </c>
    </row>
    <row r="702" spans="1:2" ht="15">
      <c r="A702" s="44">
        <v>2401.010302</v>
      </c>
      <c r="B702" s="44" t="s">
        <v>1170</v>
      </c>
    </row>
    <row r="703" spans="1:2" ht="15">
      <c r="A703" s="44">
        <v>2401.02</v>
      </c>
      <c r="B703" s="44" t="s">
        <v>1171</v>
      </c>
    </row>
    <row r="704" spans="1:2" ht="15">
      <c r="A704" s="44">
        <v>2401.0201</v>
      </c>
      <c r="B704" s="44" t="s">
        <v>1172</v>
      </c>
    </row>
    <row r="705" spans="1:2" ht="15">
      <c r="A705" s="44">
        <v>2401.0202</v>
      </c>
      <c r="B705" s="44" t="s">
        <v>1173</v>
      </c>
    </row>
    <row r="706" spans="1:2" ht="15">
      <c r="A706" s="44">
        <v>2401.0203</v>
      </c>
      <c r="B706" s="44" t="s">
        <v>1174</v>
      </c>
    </row>
    <row r="707" spans="1:2" ht="15">
      <c r="A707" s="44">
        <v>2401.0204</v>
      </c>
      <c r="B707" s="44" t="s">
        <v>1175</v>
      </c>
    </row>
    <row r="708" spans="1:2" ht="15">
      <c r="A708" s="49">
        <v>2401.0205</v>
      </c>
      <c r="B708" s="44" t="s">
        <v>512</v>
      </c>
    </row>
    <row r="709" spans="1:2" ht="15">
      <c r="A709" s="44">
        <v>2401.0299</v>
      </c>
      <c r="B709" s="44" t="s">
        <v>1176</v>
      </c>
    </row>
    <row r="710" spans="1:2" ht="15">
      <c r="A710" s="43">
        <v>2501</v>
      </c>
      <c r="B710" s="43" t="s">
        <v>1177</v>
      </c>
    </row>
    <row r="711" spans="1:2" ht="15">
      <c r="A711" s="44">
        <v>2501.01</v>
      </c>
      <c r="B711" s="44" t="s">
        <v>1178</v>
      </c>
    </row>
    <row r="712" spans="1:2" ht="15">
      <c r="A712" s="44">
        <v>2501.02</v>
      </c>
      <c r="B712" s="44" t="s">
        <v>1179</v>
      </c>
    </row>
    <row r="713" spans="1:2" ht="15">
      <c r="A713" s="44">
        <v>2501.03</v>
      </c>
      <c r="B713" s="44" t="s">
        <v>1180</v>
      </c>
    </row>
    <row r="714" spans="1:2" ht="15">
      <c r="A714" s="44">
        <v>2501.04</v>
      </c>
      <c r="B714" s="44" t="s">
        <v>1181</v>
      </c>
    </row>
    <row r="715" spans="1:2" ht="15">
      <c r="A715" s="44">
        <v>2501.99</v>
      </c>
      <c r="B715" s="44" t="s">
        <v>1182</v>
      </c>
    </row>
    <row r="716" spans="1:2" ht="15">
      <c r="A716" s="43">
        <v>3101</v>
      </c>
      <c r="B716" s="43" t="s">
        <v>1183</v>
      </c>
    </row>
    <row r="717" spans="1:2" ht="15">
      <c r="A717" s="44">
        <v>3101.01</v>
      </c>
      <c r="B717" s="44" t="s">
        <v>1184</v>
      </c>
    </row>
    <row r="718" spans="1:2" ht="15">
      <c r="A718" s="44">
        <v>3101.02</v>
      </c>
      <c r="B718" s="44" t="s">
        <v>1185</v>
      </c>
    </row>
    <row r="719" spans="1:2" ht="15">
      <c r="A719" s="44">
        <v>3101.03</v>
      </c>
      <c r="B719" s="44" t="s">
        <v>1186</v>
      </c>
    </row>
    <row r="720" spans="1:2" ht="15">
      <c r="A720" s="43">
        <v>3201</v>
      </c>
      <c r="B720" s="43" t="s">
        <v>1187</v>
      </c>
    </row>
    <row r="721" spans="1:2" ht="15">
      <c r="A721" s="44">
        <v>3201.01</v>
      </c>
      <c r="B721" s="44" t="s">
        <v>1188</v>
      </c>
    </row>
    <row r="722" spans="1:2" ht="15">
      <c r="A722" s="44">
        <v>3201.0101</v>
      </c>
      <c r="B722" s="44" t="s">
        <v>134</v>
      </c>
    </row>
    <row r="723" spans="1:2" ht="15">
      <c r="A723" s="44">
        <v>3201.010101</v>
      </c>
      <c r="B723" s="44" t="s">
        <v>135</v>
      </c>
    </row>
    <row r="724" spans="1:2" ht="15">
      <c r="A724" s="44">
        <v>3201.010102</v>
      </c>
      <c r="B724" s="44" t="s">
        <v>136</v>
      </c>
    </row>
    <row r="725" spans="1:2" ht="15">
      <c r="A725" s="44">
        <v>3201.010103</v>
      </c>
      <c r="B725" s="44" t="s">
        <v>137</v>
      </c>
    </row>
    <row r="726" spans="1:2" ht="15">
      <c r="A726" s="44">
        <v>3201.010104</v>
      </c>
      <c r="B726" s="44" t="s">
        <v>138</v>
      </c>
    </row>
    <row r="727" spans="1:2" ht="15">
      <c r="A727" s="44">
        <v>3201.0102</v>
      </c>
      <c r="B727" s="44" t="s">
        <v>139</v>
      </c>
    </row>
    <row r="728" spans="1:2" ht="15">
      <c r="A728" s="44">
        <v>3201.010201</v>
      </c>
      <c r="B728" s="44" t="s">
        <v>140</v>
      </c>
    </row>
    <row r="729" spans="1:2" ht="15">
      <c r="A729" s="44">
        <v>3201.010202</v>
      </c>
      <c r="B729" s="44" t="s">
        <v>141</v>
      </c>
    </row>
    <row r="730" spans="1:2" ht="15">
      <c r="A730" s="44">
        <v>3201.010299</v>
      </c>
      <c r="B730" s="44" t="s">
        <v>142</v>
      </c>
    </row>
    <row r="731" spans="1:2" ht="15">
      <c r="A731" s="44">
        <v>3201.0103</v>
      </c>
      <c r="B731" s="44" t="s">
        <v>143</v>
      </c>
    </row>
    <row r="732" spans="1:2" ht="15">
      <c r="A732" s="44">
        <v>3201.99</v>
      </c>
      <c r="B732" s="44" t="s">
        <v>675</v>
      </c>
    </row>
    <row r="733" spans="1:2" ht="15">
      <c r="A733" s="43">
        <v>3301</v>
      </c>
      <c r="B733" s="43" t="s">
        <v>1189</v>
      </c>
    </row>
    <row r="734" spans="1:2" ht="15">
      <c r="A734" s="44">
        <v>3301.01</v>
      </c>
      <c r="B734" s="44" t="s">
        <v>1190</v>
      </c>
    </row>
    <row r="735" spans="1:2" ht="15">
      <c r="A735" s="44">
        <v>3301.02</v>
      </c>
      <c r="B735" s="44" t="s">
        <v>1191</v>
      </c>
    </row>
    <row r="736" spans="1:2" ht="15">
      <c r="A736" s="43">
        <v>3401</v>
      </c>
      <c r="B736" s="43" t="s">
        <v>1192</v>
      </c>
    </row>
    <row r="737" spans="1:2" ht="15">
      <c r="A737" s="44">
        <v>3401.01</v>
      </c>
      <c r="B737" s="44" t="s">
        <v>1193</v>
      </c>
    </row>
    <row r="738" spans="1:2" ht="15">
      <c r="A738" s="44">
        <v>3401.02</v>
      </c>
      <c r="B738" s="44" t="s">
        <v>1194</v>
      </c>
    </row>
    <row r="739" spans="1:2" ht="15">
      <c r="A739" s="43">
        <v>4101</v>
      </c>
      <c r="B739" s="43" t="s">
        <v>1195</v>
      </c>
    </row>
    <row r="740" spans="1:2" ht="15">
      <c r="A740" s="44">
        <v>4101.01</v>
      </c>
      <c r="B740" s="44" t="s">
        <v>1196</v>
      </c>
    </row>
    <row r="741" spans="1:2" ht="15">
      <c r="A741" s="44">
        <v>4101.0101</v>
      </c>
      <c r="B741" s="44" t="s">
        <v>1197</v>
      </c>
    </row>
    <row r="742" spans="1:2" ht="15">
      <c r="A742" s="44">
        <v>4101.010101</v>
      </c>
      <c r="B742" s="44" t="s">
        <v>1198</v>
      </c>
    </row>
    <row r="743" spans="1:2" ht="15">
      <c r="A743" s="44">
        <v>4101.0102</v>
      </c>
      <c r="B743" s="44" t="s">
        <v>1199</v>
      </c>
    </row>
    <row r="744" spans="1:2" ht="15">
      <c r="A744" s="44">
        <v>4101.010201</v>
      </c>
      <c r="B744" s="44" t="s">
        <v>1200</v>
      </c>
    </row>
    <row r="745" spans="1:2" ht="15">
      <c r="A745" s="44">
        <v>4101.010202</v>
      </c>
      <c r="B745" s="44" t="s">
        <v>1201</v>
      </c>
    </row>
    <row r="746" spans="1:2" ht="15">
      <c r="A746" s="44">
        <v>4101.010203</v>
      </c>
      <c r="B746" s="44" t="s">
        <v>1202</v>
      </c>
    </row>
    <row r="747" spans="1:2" ht="15">
      <c r="A747" s="44">
        <v>4101.010204</v>
      </c>
      <c r="B747" s="44" t="s">
        <v>1203</v>
      </c>
    </row>
    <row r="748" spans="1:2" ht="15">
      <c r="A748" s="44">
        <v>4101.02</v>
      </c>
      <c r="B748" s="44" t="s">
        <v>1204</v>
      </c>
    </row>
    <row r="749" spans="1:2" ht="15">
      <c r="A749" s="44">
        <v>4101.0201</v>
      </c>
      <c r="B749" s="44" t="s">
        <v>1204</v>
      </c>
    </row>
    <row r="750" spans="1:2" ht="15">
      <c r="A750" s="44">
        <v>4101.020101</v>
      </c>
      <c r="B750" s="44" t="s">
        <v>1204</v>
      </c>
    </row>
    <row r="751" spans="1:2" ht="15">
      <c r="A751" s="44">
        <v>4101.03</v>
      </c>
      <c r="B751" s="44" t="s">
        <v>1205</v>
      </c>
    </row>
    <row r="752" spans="1:2" ht="15">
      <c r="A752" s="44">
        <v>4101.0301</v>
      </c>
      <c r="B752" s="44" t="s">
        <v>1205</v>
      </c>
    </row>
    <row r="753" spans="1:2" ht="15">
      <c r="A753" s="44">
        <v>4101.030101</v>
      </c>
      <c r="B753" s="44" t="s">
        <v>1205</v>
      </c>
    </row>
    <row r="754" spans="1:2" ht="15">
      <c r="A754" s="44">
        <v>4101.04</v>
      </c>
      <c r="B754" s="44" t="s">
        <v>1206</v>
      </c>
    </row>
    <row r="755" spans="1:2" ht="15">
      <c r="A755" s="44">
        <v>4101.0401</v>
      </c>
      <c r="B755" s="44" t="s">
        <v>1206</v>
      </c>
    </row>
    <row r="756" spans="1:2" ht="15">
      <c r="A756" s="44">
        <v>4101.040101</v>
      </c>
      <c r="B756" s="44" t="s">
        <v>1207</v>
      </c>
    </row>
    <row r="757" spans="1:2" ht="15">
      <c r="A757" s="44">
        <v>4101.040102</v>
      </c>
      <c r="B757" s="44" t="s">
        <v>1208</v>
      </c>
    </row>
    <row r="758" spans="1:2" ht="15">
      <c r="A758" s="44">
        <v>4101.040103</v>
      </c>
      <c r="B758" s="44" t="s">
        <v>1209</v>
      </c>
    </row>
    <row r="759" spans="1:2" ht="15">
      <c r="A759" s="44">
        <v>4101.05</v>
      </c>
      <c r="B759" s="44" t="s">
        <v>1210</v>
      </c>
    </row>
    <row r="760" spans="1:2" ht="15">
      <c r="A760" s="44">
        <v>4101.0501</v>
      </c>
      <c r="B760" s="44" t="s">
        <v>1211</v>
      </c>
    </row>
    <row r="761" spans="1:2" ht="15">
      <c r="A761" s="44">
        <v>4101.050101</v>
      </c>
      <c r="B761" s="44" t="s">
        <v>1211</v>
      </c>
    </row>
    <row r="762" spans="1:2" ht="15">
      <c r="A762" s="44">
        <v>4101.0502</v>
      </c>
      <c r="B762" s="44" t="s">
        <v>1212</v>
      </c>
    </row>
    <row r="763" spans="1:2" ht="15">
      <c r="A763" s="44">
        <v>4101.050201</v>
      </c>
      <c r="B763" s="44" t="s">
        <v>1212</v>
      </c>
    </row>
    <row r="764" spans="1:2" ht="15">
      <c r="A764" s="44">
        <v>4101.06</v>
      </c>
      <c r="B764" s="44" t="s">
        <v>1213</v>
      </c>
    </row>
    <row r="765" spans="1:2" ht="15">
      <c r="A765" s="44">
        <v>4101.0601</v>
      </c>
      <c r="B765" s="44" t="s">
        <v>1214</v>
      </c>
    </row>
    <row r="766" spans="1:2" ht="15">
      <c r="A766" s="44">
        <v>4101.060101</v>
      </c>
      <c r="B766" s="44" t="s">
        <v>1214</v>
      </c>
    </row>
    <row r="767" spans="1:2" ht="15">
      <c r="A767" s="43">
        <v>4102</v>
      </c>
      <c r="B767" s="43" t="s">
        <v>1215</v>
      </c>
    </row>
    <row r="768" spans="1:2" ht="15">
      <c r="A768" s="44">
        <v>4102.01</v>
      </c>
      <c r="B768" s="44" t="s">
        <v>1216</v>
      </c>
    </row>
    <row r="769" spans="1:2" ht="15">
      <c r="A769" s="44">
        <v>4102.0101</v>
      </c>
      <c r="B769" s="44" t="s">
        <v>1217</v>
      </c>
    </row>
    <row r="770" spans="1:2" ht="15">
      <c r="A770" s="44">
        <v>4102.010101</v>
      </c>
      <c r="B770" s="44" t="s">
        <v>1217</v>
      </c>
    </row>
    <row r="771" spans="1:2" ht="15">
      <c r="A771" s="44">
        <v>4102.0102</v>
      </c>
      <c r="B771" s="44" t="s">
        <v>1218</v>
      </c>
    </row>
    <row r="772" spans="1:2" ht="15">
      <c r="A772" s="44">
        <v>4102.010201</v>
      </c>
      <c r="B772" s="44" t="s">
        <v>1218</v>
      </c>
    </row>
    <row r="773" spans="1:2" ht="15">
      <c r="A773" s="44">
        <v>4102.02</v>
      </c>
      <c r="B773" s="44" t="s">
        <v>1219</v>
      </c>
    </row>
    <row r="774" spans="1:2" ht="15">
      <c r="A774" s="44">
        <v>4102.0201</v>
      </c>
      <c r="B774" s="44" t="s">
        <v>1220</v>
      </c>
    </row>
    <row r="775" spans="1:2" ht="15">
      <c r="A775" s="44">
        <v>4102.020101</v>
      </c>
      <c r="B775" s="44" t="s">
        <v>1220</v>
      </c>
    </row>
    <row r="776" spans="1:2" ht="15">
      <c r="A776" s="44">
        <v>4102.0202</v>
      </c>
      <c r="B776" s="44" t="s">
        <v>1221</v>
      </c>
    </row>
    <row r="777" spans="1:2" ht="15">
      <c r="A777" s="44">
        <v>4102.020201</v>
      </c>
      <c r="B777" s="44" t="s">
        <v>1221</v>
      </c>
    </row>
    <row r="778" spans="1:2" ht="15">
      <c r="A778" s="44">
        <v>4102.0203</v>
      </c>
      <c r="B778" s="44" t="s">
        <v>1222</v>
      </c>
    </row>
    <row r="779" spans="1:2" ht="15">
      <c r="A779" s="44">
        <v>4102.020301</v>
      </c>
      <c r="B779" s="44" t="s">
        <v>1222</v>
      </c>
    </row>
    <row r="780" spans="1:2" ht="15">
      <c r="A780" s="44">
        <v>4102.03</v>
      </c>
      <c r="B780" s="44" t="s">
        <v>1223</v>
      </c>
    </row>
    <row r="781" spans="1:2" ht="15">
      <c r="A781" s="44">
        <v>4102.0301</v>
      </c>
      <c r="B781" s="44" t="s">
        <v>1223</v>
      </c>
    </row>
    <row r="782" spans="1:2" ht="15">
      <c r="A782" s="44">
        <v>4102.030101</v>
      </c>
      <c r="B782" s="44" t="s">
        <v>1223</v>
      </c>
    </row>
    <row r="783" spans="1:2" ht="15">
      <c r="A783" s="43">
        <v>4103</v>
      </c>
      <c r="B783" s="43" t="s">
        <v>1224</v>
      </c>
    </row>
    <row r="784" spans="1:2" ht="15">
      <c r="A784" s="44">
        <v>4103.01</v>
      </c>
      <c r="B784" s="44" t="s">
        <v>150</v>
      </c>
    </row>
    <row r="785" spans="1:2" ht="15">
      <c r="A785" s="44">
        <v>4103.0101</v>
      </c>
      <c r="B785" s="44" t="s">
        <v>1225</v>
      </c>
    </row>
    <row r="786" spans="1:2" ht="15">
      <c r="A786" s="44">
        <v>4103.010101</v>
      </c>
      <c r="B786" s="44" t="s">
        <v>1225</v>
      </c>
    </row>
    <row r="787" spans="1:2" ht="15">
      <c r="A787" s="44">
        <v>4103.0102</v>
      </c>
      <c r="B787" s="44" t="s">
        <v>1226</v>
      </c>
    </row>
    <row r="788" spans="1:2" ht="15">
      <c r="A788" s="44">
        <v>4103.010201</v>
      </c>
      <c r="B788" s="44" t="s">
        <v>1226</v>
      </c>
    </row>
    <row r="789" spans="1:2" ht="15">
      <c r="A789" s="44">
        <v>4103.02</v>
      </c>
      <c r="B789" s="44" t="s">
        <v>1227</v>
      </c>
    </row>
    <row r="790" spans="1:2" ht="15">
      <c r="A790" s="44">
        <v>4103.0201</v>
      </c>
      <c r="B790" s="44" t="s">
        <v>1228</v>
      </c>
    </row>
    <row r="791" spans="1:2" ht="15">
      <c r="A791" s="44">
        <v>4103.020101</v>
      </c>
      <c r="B791" s="44" t="s">
        <v>1229</v>
      </c>
    </row>
    <row r="792" spans="1:2" ht="15">
      <c r="A792" s="44">
        <v>4103.0202</v>
      </c>
      <c r="B792" s="44" t="s">
        <v>1230</v>
      </c>
    </row>
    <row r="793" spans="1:2" ht="15">
      <c r="A793" s="44">
        <v>4103.020201</v>
      </c>
      <c r="B793" s="44" t="s">
        <v>1230</v>
      </c>
    </row>
    <row r="794" spans="1:2" ht="15">
      <c r="A794" s="44">
        <v>4103.03</v>
      </c>
      <c r="B794" s="44" t="s">
        <v>1231</v>
      </c>
    </row>
    <row r="795" spans="1:2" ht="15">
      <c r="A795" s="44">
        <v>4103.0301</v>
      </c>
      <c r="B795" s="44" t="s">
        <v>1232</v>
      </c>
    </row>
    <row r="796" spans="1:2" ht="15">
      <c r="A796" s="44">
        <v>4103.030101</v>
      </c>
      <c r="B796" s="44" t="s">
        <v>1233</v>
      </c>
    </row>
    <row r="797" spans="1:2" ht="15">
      <c r="A797" s="44">
        <v>4103.030102</v>
      </c>
      <c r="B797" s="44" t="s">
        <v>1234</v>
      </c>
    </row>
    <row r="798" spans="1:2" ht="15">
      <c r="A798" s="44">
        <v>4103.0302</v>
      </c>
      <c r="B798" s="44" t="s">
        <v>1235</v>
      </c>
    </row>
    <row r="799" spans="1:2" ht="15">
      <c r="A799" s="44">
        <v>4103.030201</v>
      </c>
      <c r="B799" s="44" t="s">
        <v>1236</v>
      </c>
    </row>
    <row r="800" spans="1:2" ht="15">
      <c r="A800" s="44">
        <v>4103.0303</v>
      </c>
      <c r="B800" s="44" t="s">
        <v>1237</v>
      </c>
    </row>
    <row r="801" spans="1:2" ht="15">
      <c r="A801" s="44">
        <v>4103.030301</v>
      </c>
      <c r="B801" s="44" t="s">
        <v>1238</v>
      </c>
    </row>
    <row r="802" spans="1:2" ht="15">
      <c r="A802" s="44">
        <v>4103.030302</v>
      </c>
      <c r="B802" s="44" t="s">
        <v>1239</v>
      </c>
    </row>
    <row r="803" spans="1:2" ht="15">
      <c r="A803" s="44">
        <v>4103.030303</v>
      </c>
      <c r="B803" s="44" t="s">
        <v>1240</v>
      </c>
    </row>
    <row r="804" spans="1:2" ht="15">
      <c r="A804" s="44">
        <v>4103.030304</v>
      </c>
      <c r="B804" s="44" t="s">
        <v>1241</v>
      </c>
    </row>
    <row r="805" spans="1:2" ht="15">
      <c r="A805" s="44">
        <v>4103.030305</v>
      </c>
      <c r="B805" s="44" t="s">
        <v>1242</v>
      </c>
    </row>
    <row r="806" spans="1:2" ht="15">
      <c r="A806" s="44">
        <v>4103.0304</v>
      </c>
      <c r="B806" s="44" t="s">
        <v>1243</v>
      </c>
    </row>
    <row r="807" spans="1:2" ht="15">
      <c r="A807" s="44">
        <v>4103.030401</v>
      </c>
      <c r="B807" s="44" t="s">
        <v>1243</v>
      </c>
    </row>
    <row r="808" spans="1:2" ht="15">
      <c r="A808" s="43">
        <v>4104</v>
      </c>
      <c r="B808" s="43" t="s">
        <v>1244</v>
      </c>
    </row>
    <row r="809" spans="1:2" ht="15">
      <c r="A809" s="44">
        <v>4104.01</v>
      </c>
      <c r="B809" s="44" t="s">
        <v>1245</v>
      </c>
    </row>
    <row r="810" spans="1:2" ht="15">
      <c r="A810" s="44">
        <v>4104.0101</v>
      </c>
      <c r="B810" s="44" t="s">
        <v>1246</v>
      </c>
    </row>
    <row r="811" spans="1:2" ht="15">
      <c r="A811" s="44">
        <v>4104.010101</v>
      </c>
      <c r="B811" s="44" t="s">
        <v>1247</v>
      </c>
    </row>
    <row r="812" spans="1:2" ht="15">
      <c r="A812" s="44">
        <v>4104.010102</v>
      </c>
      <c r="B812" s="44" t="s">
        <v>1248</v>
      </c>
    </row>
    <row r="813" spans="1:2" ht="15">
      <c r="A813" s="44">
        <v>4104.010103</v>
      </c>
      <c r="B813" s="44" t="s">
        <v>1249</v>
      </c>
    </row>
    <row r="814" spans="1:2" ht="15">
      <c r="A814" s="44">
        <v>4104.010104</v>
      </c>
      <c r="B814" s="44" t="s">
        <v>1250</v>
      </c>
    </row>
    <row r="815" spans="1:2" ht="15">
      <c r="A815" s="44">
        <v>4104.02</v>
      </c>
      <c r="B815" s="44" t="s">
        <v>1251</v>
      </c>
    </row>
    <row r="816" spans="1:2" ht="15">
      <c r="A816" s="44">
        <v>4104.0201</v>
      </c>
      <c r="B816" s="44" t="s">
        <v>1252</v>
      </c>
    </row>
    <row r="817" spans="1:2" ht="15">
      <c r="A817" s="44">
        <v>4104.020101</v>
      </c>
      <c r="B817" s="44" t="s">
        <v>1252</v>
      </c>
    </row>
    <row r="818" spans="1:2" ht="15">
      <c r="A818" s="43">
        <v>4105</v>
      </c>
      <c r="B818" s="43" t="s">
        <v>1253</v>
      </c>
    </row>
    <row r="819" spans="1:2" ht="15">
      <c r="A819" s="44">
        <v>4105.01</v>
      </c>
      <c r="B819" s="44" t="s">
        <v>1254</v>
      </c>
    </row>
    <row r="820" spans="1:2" ht="15">
      <c r="A820" s="44">
        <v>4105.0101</v>
      </c>
      <c r="B820" s="44" t="s">
        <v>1254</v>
      </c>
    </row>
    <row r="821" spans="1:2" ht="15">
      <c r="A821" s="44">
        <v>4105.010101</v>
      </c>
      <c r="B821" s="44" t="s">
        <v>1255</v>
      </c>
    </row>
    <row r="822" spans="1:2" ht="15">
      <c r="A822" s="44">
        <v>4105.010102</v>
      </c>
      <c r="B822" s="44" t="s">
        <v>1256</v>
      </c>
    </row>
    <row r="823" spans="1:2" ht="15">
      <c r="A823" s="44">
        <v>4105.02</v>
      </c>
      <c r="B823" s="44" t="s">
        <v>1257</v>
      </c>
    </row>
    <row r="824" spans="1:2" ht="15">
      <c r="A824" s="44">
        <v>4105.0201</v>
      </c>
      <c r="B824" s="44" t="s">
        <v>1258</v>
      </c>
    </row>
    <row r="825" spans="1:2" ht="15">
      <c r="A825" s="44">
        <v>4105.020101</v>
      </c>
      <c r="B825" s="44" t="s">
        <v>1258</v>
      </c>
    </row>
    <row r="826" spans="1:2" ht="15">
      <c r="A826" s="44">
        <v>4105.0202</v>
      </c>
      <c r="B826" s="44" t="s">
        <v>1259</v>
      </c>
    </row>
    <row r="827" spans="1:2" ht="15">
      <c r="A827" s="44">
        <v>4105.020201</v>
      </c>
      <c r="B827" s="44" t="s">
        <v>1260</v>
      </c>
    </row>
    <row r="828" spans="1:2" ht="15">
      <c r="A828" s="44">
        <v>4105.020202</v>
      </c>
      <c r="B828" s="44" t="s">
        <v>1261</v>
      </c>
    </row>
    <row r="829" spans="1:2" ht="15">
      <c r="A829" s="44">
        <v>4105.020203</v>
      </c>
      <c r="B829" s="44" t="s">
        <v>1262</v>
      </c>
    </row>
    <row r="830" spans="1:2" ht="15">
      <c r="A830" s="44">
        <v>4105.020204</v>
      </c>
      <c r="B830" s="44" t="s">
        <v>372</v>
      </c>
    </row>
    <row r="831" spans="1:2" ht="15">
      <c r="A831" s="44">
        <v>4105.020205</v>
      </c>
      <c r="B831" s="44" t="s">
        <v>373</v>
      </c>
    </row>
    <row r="832" spans="1:2" ht="15">
      <c r="A832" s="44">
        <v>4105.020206</v>
      </c>
      <c r="B832" s="44" t="s">
        <v>374</v>
      </c>
    </row>
    <row r="833" spans="1:2" ht="15">
      <c r="A833" s="44">
        <v>4105.0203</v>
      </c>
      <c r="B833" s="44" t="s">
        <v>375</v>
      </c>
    </row>
    <row r="834" spans="1:2" ht="15">
      <c r="A834" s="44">
        <v>4105.020301</v>
      </c>
      <c r="B834" s="44" t="s">
        <v>376</v>
      </c>
    </row>
    <row r="835" spans="1:2" ht="15">
      <c r="A835" s="44">
        <v>4105.0204</v>
      </c>
      <c r="B835" s="44" t="s">
        <v>377</v>
      </c>
    </row>
    <row r="836" spans="1:2" ht="15">
      <c r="A836" s="44">
        <v>4105.020401</v>
      </c>
      <c r="B836" s="44" t="s">
        <v>377</v>
      </c>
    </row>
    <row r="837" spans="1:2" ht="15">
      <c r="A837" s="44">
        <v>4105.03</v>
      </c>
      <c r="B837" s="44" t="s">
        <v>378</v>
      </c>
    </row>
    <row r="838" spans="1:2" ht="15">
      <c r="A838" s="44">
        <v>4105.0301</v>
      </c>
      <c r="B838" s="44" t="s">
        <v>379</v>
      </c>
    </row>
    <row r="839" spans="1:2" ht="15">
      <c r="A839" s="44">
        <v>4105.030101</v>
      </c>
      <c r="B839" s="44" t="s">
        <v>380</v>
      </c>
    </row>
    <row r="840" spans="1:2" ht="15">
      <c r="A840" s="44">
        <v>4105.030102</v>
      </c>
      <c r="B840" s="44" t="s">
        <v>381</v>
      </c>
    </row>
    <row r="841" spans="1:2" ht="15">
      <c r="A841" s="44">
        <v>4105.030199</v>
      </c>
      <c r="B841" s="44" t="s">
        <v>382</v>
      </c>
    </row>
    <row r="842" spans="1:2" ht="15">
      <c r="A842" s="44">
        <v>4105.0302</v>
      </c>
      <c r="B842" s="44" t="s">
        <v>383</v>
      </c>
    </row>
    <row r="843" spans="1:2" ht="15">
      <c r="A843" s="44">
        <v>4105.030201</v>
      </c>
      <c r="B843" s="44" t="s">
        <v>384</v>
      </c>
    </row>
    <row r="844" spans="1:2" ht="15">
      <c r="A844" s="44">
        <v>4105.030202</v>
      </c>
      <c r="B844" s="44" t="s">
        <v>385</v>
      </c>
    </row>
    <row r="845" spans="1:2" ht="15">
      <c r="A845" s="44">
        <v>4105.030203</v>
      </c>
      <c r="B845" s="44" t="s">
        <v>386</v>
      </c>
    </row>
    <row r="846" spans="1:2" ht="15">
      <c r="A846" s="44">
        <v>4105.030299</v>
      </c>
      <c r="B846" s="44" t="s">
        <v>387</v>
      </c>
    </row>
    <row r="847" spans="1:2" ht="15">
      <c r="A847" s="44">
        <v>4105.09</v>
      </c>
      <c r="B847" s="44" t="s">
        <v>388</v>
      </c>
    </row>
    <row r="848" spans="1:2" ht="15">
      <c r="A848" s="44">
        <v>4105.0901</v>
      </c>
      <c r="B848" s="44" t="s">
        <v>388</v>
      </c>
    </row>
    <row r="849" spans="1:2" ht="15">
      <c r="A849" s="44">
        <v>4105.090101</v>
      </c>
      <c r="B849" s="44" t="s">
        <v>389</v>
      </c>
    </row>
    <row r="850" spans="1:2" ht="15">
      <c r="A850" s="43">
        <v>4106</v>
      </c>
      <c r="B850" s="43" t="s">
        <v>390</v>
      </c>
    </row>
    <row r="851" spans="1:2" ht="15">
      <c r="A851" s="44">
        <v>4106.01</v>
      </c>
      <c r="B851" s="44" t="s">
        <v>692</v>
      </c>
    </row>
    <row r="852" spans="1:2" ht="15">
      <c r="A852" s="44">
        <v>4106.0101</v>
      </c>
      <c r="B852" s="44" t="s">
        <v>391</v>
      </c>
    </row>
    <row r="853" spans="1:2" ht="15">
      <c r="A853" s="44">
        <v>4106.010101</v>
      </c>
      <c r="B853" s="44" t="s">
        <v>392</v>
      </c>
    </row>
    <row r="854" spans="1:2" ht="15">
      <c r="A854" s="44">
        <v>4106.010102</v>
      </c>
      <c r="B854" s="44" t="s">
        <v>393</v>
      </c>
    </row>
    <row r="855" spans="1:2" ht="15">
      <c r="A855" s="44">
        <v>4106.010103</v>
      </c>
      <c r="B855" s="44" t="s">
        <v>394</v>
      </c>
    </row>
    <row r="856" spans="1:2" ht="15">
      <c r="A856" s="44">
        <v>4106.010104</v>
      </c>
      <c r="B856" s="44" t="s">
        <v>395</v>
      </c>
    </row>
    <row r="857" spans="1:2" ht="15">
      <c r="A857" s="44">
        <v>4106.010199</v>
      </c>
      <c r="B857" s="44" t="s">
        <v>396</v>
      </c>
    </row>
    <row r="858" spans="1:2" ht="15">
      <c r="A858" s="44">
        <v>4106.0102</v>
      </c>
      <c r="B858" s="44" t="s">
        <v>397</v>
      </c>
    </row>
    <row r="859" spans="1:2" ht="15">
      <c r="A859" s="44">
        <v>4106.010201</v>
      </c>
      <c r="B859" s="44" t="s">
        <v>398</v>
      </c>
    </row>
    <row r="860" spans="1:2" ht="15">
      <c r="A860" s="44">
        <v>4106.010202</v>
      </c>
      <c r="B860" s="44" t="s">
        <v>399</v>
      </c>
    </row>
    <row r="861" spans="1:2" ht="15">
      <c r="A861" s="44">
        <v>4106.010299</v>
      </c>
      <c r="B861" s="44" t="s">
        <v>400</v>
      </c>
    </row>
    <row r="862" spans="1:2" ht="15">
      <c r="A862" s="43">
        <v>4107</v>
      </c>
      <c r="B862" s="43" t="s">
        <v>401</v>
      </c>
    </row>
    <row r="863" spans="1:2" ht="15">
      <c r="A863" s="44">
        <v>4107.01</v>
      </c>
      <c r="B863" s="44" t="s">
        <v>402</v>
      </c>
    </row>
    <row r="864" spans="1:2" ht="15">
      <c r="A864" s="44">
        <v>4107.0101</v>
      </c>
      <c r="B864" s="44" t="s">
        <v>403</v>
      </c>
    </row>
    <row r="865" spans="1:2" ht="15">
      <c r="A865" s="44">
        <v>4107.010101</v>
      </c>
      <c r="B865" s="44" t="s">
        <v>404</v>
      </c>
    </row>
    <row r="866" spans="1:2" ht="15">
      <c r="A866" s="44">
        <v>4107.010102</v>
      </c>
      <c r="B866" s="44" t="s">
        <v>405</v>
      </c>
    </row>
    <row r="867" spans="1:2" ht="15">
      <c r="A867" s="44">
        <v>4107.0102</v>
      </c>
      <c r="B867" s="44" t="s">
        <v>406</v>
      </c>
    </row>
    <row r="868" spans="1:2" ht="15">
      <c r="A868" s="44">
        <v>4107.010201</v>
      </c>
      <c r="B868" s="44" t="s">
        <v>407</v>
      </c>
    </row>
    <row r="869" spans="1:2" ht="15">
      <c r="A869" s="44">
        <v>4107.010202</v>
      </c>
      <c r="B869" s="44" t="s">
        <v>408</v>
      </c>
    </row>
    <row r="870" spans="1:2" ht="15">
      <c r="A870" s="44">
        <v>4107.0103</v>
      </c>
      <c r="B870" s="44" t="s">
        <v>409</v>
      </c>
    </row>
    <row r="871" spans="1:2" ht="15">
      <c r="A871" s="44">
        <v>4107.010301</v>
      </c>
      <c r="B871" s="44" t="s">
        <v>410</v>
      </c>
    </row>
    <row r="872" spans="1:2" ht="15">
      <c r="A872" s="44">
        <v>4107.010302</v>
      </c>
      <c r="B872" s="44" t="s">
        <v>411</v>
      </c>
    </row>
    <row r="873" spans="1:2" ht="15">
      <c r="A873" s="44">
        <v>4107.02</v>
      </c>
      <c r="B873" s="44" t="s">
        <v>412</v>
      </c>
    </row>
    <row r="874" spans="1:2" ht="15">
      <c r="A874" s="44">
        <v>4107.0201</v>
      </c>
      <c r="B874" s="44" t="s">
        <v>412</v>
      </c>
    </row>
    <row r="875" spans="1:2" ht="15">
      <c r="A875" s="44">
        <v>4107.020101</v>
      </c>
      <c r="B875" s="44" t="s">
        <v>413</v>
      </c>
    </row>
    <row r="876" spans="1:2" ht="15">
      <c r="A876" s="44">
        <v>4107.020102</v>
      </c>
      <c r="B876" s="44" t="s">
        <v>414</v>
      </c>
    </row>
    <row r="877" spans="1:2" ht="15">
      <c r="A877" s="44">
        <v>4107.03</v>
      </c>
      <c r="B877" s="44" t="s">
        <v>710</v>
      </c>
    </row>
    <row r="878" spans="1:2" ht="15">
      <c r="A878" s="44">
        <v>4107.0301</v>
      </c>
      <c r="B878" s="44" t="s">
        <v>710</v>
      </c>
    </row>
    <row r="879" spans="1:2" ht="15">
      <c r="A879" s="44">
        <v>4107.030101</v>
      </c>
      <c r="B879" s="44" t="s">
        <v>415</v>
      </c>
    </row>
    <row r="880" spans="1:2" ht="15">
      <c r="A880" s="44">
        <v>4107.030102</v>
      </c>
      <c r="B880" s="44" t="s">
        <v>416</v>
      </c>
    </row>
    <row r="881" spans="1:2" ht="15">
      <c r="A881" s="43">
        <v>4201</v>
      </c>
      <c r="B881" s="43" t="s">
        <v>417</v>
      </c>
    </row>
    <row r="882" spans="1:2" ht="15">
      <c r="A882" s="44">
        <v>4201.01</v>
      </c>
      <c r="B882" s="44" t="s">
        <v>418</v>
      </c>
    </row>
    <row r="883" spans="1:2" ht="15">
      <c r="A883" s="44">
        <v>4201.0101</v>
      </c>
      <c r="B883" s="44" t="s">
        <v>419</v>
      </c>
    </row>
    <row r="884" spans="1:2" ht="15">
      <c r="A884" s="44">
        <v>4201.010101</v>
      </c>
      <c r="B884" s="44" t="s">
        <v>420</v>
      </c>
    </row>
    <row r="885" spans="1:2" ht="15">
      <c r="A885" s="44">
        <v>4201.010102</v>
      </c>
      <c r="B885" s="44" t="s">
        <v>421</v>
      </c>
    </row>
    <row r="886" spans="1:2" ht="15">
      <c r="A886" s="44">
        <v>4201.010103</v>
      </c>
      <c r="B886" s="44" t="s">
        <v>422</v>
      </c>
    </row>
    <row r="887" spans="1:2" ht="15">
      <c r="A887" s="44">
        <v>4201.010199</v>
      </c>
      <c r="B887" s="44" t="s">
        <v>423</v>
      </c>
    </row>
    <row r="888" spans="1:2" ht="15">
      <c r="A888" s="44">
        <v>4201.0102</v>
      </c>
      <c r="B888" s="44" t="s">
        <v>424</v>
      </c>
    </row>
    <row r="889" spans="1:2" ht="15">
      <c r="A889" s="44">
        <v>4201.010201</v>
      </c>
      <c r="B889" s="44" t="s">
        <v>424</v>
      </c>
    </row>
    <row r="890" spans="1:2" ht="15">
      <c r="A890" s="44">
        <v>4201.02</v>
      </c>
      <c r="B890" s="44" t="s">
        <v>425</v>
      </c>
    </row>
    <row r="891" spans="1:2" ht="15">
      <c r="A891" s="44">
        <v>4201.0201</v>
      </c>
      <c r="B891" s="44" t="s">
        <v>425</v>
      </c>
    </row>
    <row r="892" spans="1:2" ht="15">
      <c r="A892" s="44">
        <v>4201.020101</v>
      </c>
      <c r="B892" s="44" t="s">
        <v>422</v>
      </c>
    </row>
    <row r="893" spans="1:2" ht="15">
      <c r="A893" s="44">
        <v>4201.020199</v>
      </c>
      <c r="B893" s="44" t="s">
        <v>426</v>
      </c>
    </row>
    <row r="894" spans="1:2" ht="15">
      <c r="A894" s="43">
        <v>4202</v>
      </c>
      <c r="B894" s="43" t="s">
        <v>427</v>
      </c>
    </row>
    <row r="895" spans="1:2" ht="15">
      <c r="A895" s="44">
        <v>4202.01</v>
      </c>
      <c r="B895" s="44" t="s">
        <v>428</v>
      </c>
    </row>
    <row r="896" spans="1:2" ht="15">
      <c r="A896" s="44">
        <v>4202.0101</v>
      </c>
      <c r="B896" s="44" t="s">
        <v>428</v>
      </c>
    </row>
    <row r="897" spans="1:2" ht="15">
      <c r="A897" s="44">
        <v>4202.010101</v>
      </c>
      <c r="B897" s="44" t="s">
        <v>428</v>
      </c>
    </row>
    <row r="898" spans="1:2" ht="15">
      <c r="A898" s="43">
        <v>4301</v>
      </c>
      <c r="B898" s="43" t="s">
        <v>429</v>
      </c>
    </row>
    <row r="899" spans="1:2" ht="15">
      <c r="A899" s="44">
        <v>4301.01</v>
      </c>
      <c r="B899" s="44" t="s">
        <v>430</v>
      </c>
    </row>
    <row r="900" spans="1:2" ht="15">
      <c r="A900" s="44">
        <v>4301.0101</v>
      </c>
      <c r="B900" s="44" t="s">
        <v>430</v>
      </c>
    </row>
    <row r="901" spans="1:2" ht="15">
      <c r="A901" s="44">
        <v>4301.010101</v>
      </c>
      <c r="B901" s="44" t="s">
        <v>431</v>
      </c>
    </row>
    <row r="902" spans="1:2" ht="15">
      <c r="A902" s="44">
        <v>4301.010102</v>
      </c>
      <c r="B902" s="44" t="s">
        <v>432</v>
      </c>
    </row>
    <row r="903" spans="1:2" ht="15">
      <c r="A903" s="44">
        <v>4301.010103</v>
      </c>
      <c r="B903" s="44" t="s">
        <v>433</v>
      </c>
    </row>
    <row r="904" spans="1:2" ht="15">
      <c r="A904" s="44">
        <v>4301.010199</v>
      </c>
      <c r="B904" s="44" t="s">
        <v>434</v>
      </c>
    </row>
    <row r="905" spans="1:2" ht="15">
      <c r="A905" s="44">
        <v>4301.02</v>
      </c>
      <c r="B905" s="44" t="s">
        <v>435</v>
      </c>
    </row>
    <row r="906" spans="1:2" ht="15">
      <c r="A906" s="44">
        <v>4301.0201</v>
      </c>
      <c r="B906" s="44" t="s">
        <v>435</v>
      </c>
    </row>
    <row r="907" spans="1:2" ht="15">
      <c r="A907" s="44">
        <v>4301.020101</v>
      </c>
      <c r="B907" s="44" t="s">
        <v>436</v>
      </c>
    </row>
    <row r="908" spans="1:2" ht="15">
      <c r="A908" s="44">
        <v>4301.020102</v>
      </c>
      <c r="B908" s="44" t="s">
        <v>437</v>
      </c>
    </row>
    <row r="909" spans="1:2" ht="15">
      <c r="A909" s="44">
        <v>4301.020103</v>
      </c>
      <c r="B909" s="44" t="s">
        <v>438</v>
      </c>
    </row>
    <row r="910" spans="1:2" ht="15">
      <c r="A910" s="44">
        <v>4301.020104</v>
      </c>
      <c r="B910" s="44" t="s">
        <v>439</v>
      </c>
    </row>
    <row r="911" spans="1:2" ht="15">
      <c r="A911" s="44">
        <v>4301.020199</v>
      </c>
      <c r="B911" s="44" t="s">
        <v>440</v>
      </c>
    </row>
    <row r="912" spans="1:2" ht="15">
      <c r="A912" s="44">
        <v>4301.03</v>
      </c>
      <c r="B912" s="44" t="s">
        <v>441</v>
      </c>
    </row>
    <row r="913" spans="1:2" ht="15">
      <c r="A913" s="44">
        <v>4301.0303</v>
      </c>
      <c r="B913" s="44" t="s">
        <v>441</v>
      </c>
    </row>
    <row r="914" spans="1:2" ht="15">
      <c r="A914" s="44">
        <v>4301.030301</v>
      </c>
      <c r="B914" s="44" t="s">
        <v>442</v>
      </c>
    </row>
    <row r="915" spans="1:2" ht="15">
      <c r="A915" s="44">
        <v>4301.030302</v>
      </c>
      <c r="B915" s="44" t="s">
        <v>443</v>
      </c>
    </row>
    <row r="916" spans="1:2" ht="15">
      <c r="A916" s="44">
        <v>4301.030399</v>
      </c>
      <c r="B916" s="44" t="s">
        <v>444</v>
      </c>
    </row>
    <row r="917" spans="1:2" ht="15">
      <c r="A917" s="44">
        <v>4301.04</v>
      </c>
      <c r="B917" s="44" t="s">
        <v>445</v>
      </c>
    </row>
    <row r="918" spans="1:2" ht="15">
      <c r="A918" s="44">
        <v>4301.0401</v>
      </c>
      <c r="B918" s="44" t="s">
        <v>445</v>
      </c>
    </row>
    <row r="919" spans="1:2" ht="15">
      <c r="A919" s="44">
        <v>4301.040101</v>
      </c>
      <c r="B919" s="44" t="s">
        <v>752</v>
      </c>
    </row>
    <row r="920" spans="1:2" ht="15">
      <c r="A920" s="44">
        <v>4301.040102</v>
      </c>
      <c r="B920" s="44" t="s">
        <v>446</v>
      </c>
    </row>
    <row r="921" spans="1:2" ht="15">
      <c r="A921" s="44">
        <v>4301.040103</v>
      </c>
      <c r="B921" s="44" t="s">
        <v>447</v>
      </c>
    </row>
    <row r="922" spans="1:2" ht="15">
      <c r="A922" s="44">
        <v>4301.040104</v>
      </c>
      <c r="B922" s="44" t="s">
        <v>448</v>
      </c>
    </row>
    <row r="923" spans="1:2" ht="15">
      <c r="A923" s="44">
        <v>4301.040105</v>
      </c>
      <c r="B923" s="44" t="s">
        <v>449</v>
      </c>
    </row>
    <row r="924" spans="1:2" ht="15">
      <c r="A924" s="44">
        <v>4301.040106</v>
      </c>
      <c r="B924" s="44" t="s">
        <v>450</v>
      </c>
    </row>
    <row r="925" spans="1:2" ht="15">
      <c r="A925" s="44">
        <v>4301.040107</v>
      </c>
      <c r="B925" s="44" t="s">
        <v>451</v>
      </c>
    </row>
    <row r="926" spans="1:2" ht="15">
      <c r="A926" s="44">
        <v>4301.040108</v>
      </c>
      <c r="B926" s="44" t="s">
        <v>452</v>
      </c>
    </row>
    <row r="927" spans="1:2" ht="15">
      <c r="A927" s="44">
        <v>4301.040109</v>
      </c>
      <c r="B927" s="44" t="s">
        <v>453</v>
      </c>
    </row>
    <row r="928" spans="1:2" ht="15">
      <c r="A928" s="44">
        <v>4301.040199</v>
      </c>
      <c r="B928" s="44" t="s">
        <v>454</v>
      </c>
    </row>
    <row r="929" spans="1:2" ht="15">
      <c r="A929" s="44">
        <v>4301.05</v>
      </c>
      <c r="B929" s="44" t="s">
        <v>455</v>
      </c>
    </row>
    <row r="930" spans="1:2" ht="15">
      <c r="A930" s="44">
        <v>4301.0501</v>
      </c>
      <c r="B930" s="44" t="s">
        <v>455</v>
      </c>
    </row>
    <row r="931" spans="1:2" ht="15">
      <c r="A931" s="44">
        <v>4301.050101</v>
      </c>
      <c r="B931" s="44" t="s">
        <v>456</v>
      </c>
    </row>
    <row r="932" spans="1:2" ht="15">
      <c r="A932" s="44">
        <v>4301.050102</v>
      </c>
      <c r="B932" s="44" t="s">
        <v>457</v>
      </c>
    </row>
    <row r="933" spans="1:2" ht="15">
      <c r="A933" s="44">
        <v>4301.050199</v>
      </c>
      <c r="B933" s="44" t="s">
        <v>458</v>
      </c>
    </row>
    <row r="934" spans="1:2" ht="15">
      <c r="A934" s="44">
        <v>4301.06</v>
      </c>
      <c r="B934" s="44" t="s">
        <v>459</v>
      </c>
    </row>
    <row r="935" spans="1:2" ht="15">
      <c r="A935" s="44">
        <v>4301.0606</v>
      </c>
      <c r="B935" s="44" t="s">
        <v>459</v>
      </c>
    </row>
    <row r="936" spans="1:2" ht="15">
      <c r="A936" s="44">
        <v>4301.060601</v>
      </c>
      <c r="B936" s="44" t="s">
        <v>460</v>
      </c>
    </row>
    <row r="937" spans="1:2" ht="15">
      <c r="A937" s="44">
        <v>4301.060602</v>
      </c>
      <c r="B937" s="44" t="s">
        <v>461</v>
      </c>
    </row>
    <row r="938" spans="1:2" ht="15">
      <c r="A938" s="44">
        <v>4301.060603</v>
      </c>
      <c r="B938" s="44" t="s">
        <v>782</v>
      </c>
    </row>
    <row r="939" spans="1:2" ht="15">
      <c r="A939" s="44">
        <v>4301.060604</v>
      </c>
      <c r="B939" s="44" t="s">
        <v>462</v>
      </c>
    </row>
    <row r="940" spans="1:2" ht="15">
      <c r="A940" s="44">
        <v>4301.060699</v>
      </c>
      <c r="B940" s="44" t="s">
        <v>463</v>
      </c>
    </row>
    <row r="941" spans="1:2" ht="15">
      <c r="A941" s="44">
        <v>4301.07</v>
      </c>
      <c r="B941" s="44" t="s">
        <v>464</v>
      </c>
    </row>
    <row r="942" spans="1:2" ht="15">
      <c r="A942" s="44">
        <v>4301.0701</v>
      </c>
      <c r="B942" s="44" t="s">
        <v>464</v>
      </c>
    </row>
    <row r="943" spans="1:2" ht="15">
      <c r="A943" s="44">
        <v>4301.070601</v>
      </c>
      <c r="B943" s="44" t="s">
        <v>465</v>
      </c>
    </row>
    <row r="944" spans="1:2" ht="15">
      <c r="A944" s="44">
        <v>4301.070699</v>
      </c>
      <c r="B944" s="44" t="s">
        <v>466</v>
      </c>
    </row>
    <row r="945" spans="1:2" ht="15">
      <c r="A945" s="44">
        <v>4301.09</v>
      </c>
      <c r="B945" s="44" t="s">
        <v>467</v>
      </c>
    </row>
    <row r="946" spans="1:2" ht="15">
      <c r="A946" s="44">
        <v>4301.0901</v>
      </c>
      <c r="B946" s="44" t="s">
        <v>467</v>
      </c>
    </row>
    <row r="947" spans="1:2" ht="15">
      <c r="A947" s="44">
        <v>4301.090101</v>
      </c>
      <c r="B947" s="44" t="s">
        <v>468</v>
      </c>
    </row>
    <row r="948" spans="1:2" ht="15">
      <c r="A948" s="44">
        <v>4301.090102</v>
      </c>
      <c r="B948" s="44" t="s">
        <v>469</v>
      </c>
    </row>
    <row r="949" spans="1:2" ht="15">
      <c r="A949" s="44">
        <v>4301.090199</v>
      </c>
      <c r="B949" s="44" t="s">
        <v>805</v>
      </c>
    </row>
    <row r="950" spans="1:2" ht="15">
      <c r="A950" s="43">
        <v>4302</v>
      </c>
      <c r="B950" s="43" t="s">
        <v>470</v>
      </c>
    </row>
    <row r="951" spans="1:2" ht="15">
      <c r="A951" s="44">
        <v>4302.01</v>
      </c>
      <c r="B951" s="44" t="s">
        <v>471</v>
      </c>
    </row>
    <row r="952" spans="1:2" ht="15">
      <c r="A952" s="44">
        <v>4302.0101</v>
      </c>
      <c r="B952" s="44" t="s">
        <v>472</v>
      </c>
    </row>
    <row r="953" spans="1:2" ht="15">
      <c r="A953" s="44">
        <v>4302.010101</v>
      </c>
      <c r="B953" s="44" t="s">
        <v>473</v>
      </c>
    </row>
    <row r="954" spans="1:2" ht="15">
      <c r="A954" s="44">
        <v>4302.010102</v>
      </c>
      <c r="B954" s="44" t="s">
        <v>474</v>
      </c>
    </row>
    <row r="955" spans="1:2" ht="15">
      <c r="A955" s="44">
        <v>4302.010103</v>
      </c>
      <c r="B955" s="44" t="s">
        <v>475</v>
      </c>
    </row>
    <row r="956" spans="1:2" ht="15">
      <c r="A956" s="44">
        <v>4302.010104</v>
      </c>
      <c r="B956" s="44" t="s">
        <v>476</v>
      </c>
    </row>
    <row r="957" spans="1:2" ht="15">
      <c r="A957" s="44">
        <v>4302.010105</v>
      </c>
      <c r="B957" s="44" t="s">
        <v>477</v>
      </c>
    </row>
    <row r="958" spans="1:2" ht="15">
      <c r="A958" s="44">
        <v>4302.010199</v>
      </c>
      <c r="B958" s="44" t="s">
        <v>478</v>
      </c>
    </row>
    <row r="959" spans="1:2" ht="15">
      <c r="A959" s="44">
        <v>4302.0102</v>
      </c>
      <c r="B959" s="44" t="s">
        <v>479</v>
      </c>
    </row>
    <row r="960" spans="1:2" ht="15">
      <c r="A960" s="44">
        <v>4302.010201</v>
      </c>
      <c r="B960" s="44" t="s">
        <v>480</v>
      </c>
    </row>
    <row r="961" spans="1:2" ht="15">
      <c r="A961" s="44">
        <v>4302.010202</v>
      </c>
      <c r="B961" s="44" t="s">
        <v>481</v>
      </c>
    </row>
    <row r="962" spans="1:2" ht="15">
      <c r="A962" s="44">
        <v>4302.0103</v>
      </c>
      <c r="B962" s="44" t="s">
        <v>482</v>
      </c>
    </row>
    <row r="963" spans="1:2" ht="15">
      <c r="A963" s="44">
        <v>4302.010301</v>
      </c>
      <c r="B963" s="44" t="s">
        <v>483</v>
      </c>
    </row>
    <row r="964" spans="1:2" ht="15">
      <c r="A964" s="44">
        <v>4302.010302</v>
      </c>
      <c r="B964" s="44" t="s">
        <v>484</v>
      </c>
    </row>
    <row r="965" spans="1:2" ht="15">
      <c r="A965" s="44">
        <v>4302.010303</v>
      </c>
      <c r="B965" s="44" t="s">
        <v>485</v>
      </c>
    </row>
    <row r="966" spans="1:2" ht="15">
      <c r="A966" s="44">
        <v>4302.010304</v>
      </c>
      <c r="B966" s="44" t="s">
        <v>486</v>
      </c>
    </row>
    <row r="967" spans="1:2" ht="15">
      <c r="A967" s="44">
        <v>4302.010305</v>
      </c>
      <c r="B967" s="44" t="s">
        <v>487</v>
      </c>
    </row>
    <row r="968" spans="1:2" ht="15">
      <c r="A968" s="44">
        <v>4302.010306</v>
      </c>
      <c r="B968" s="44" t="s">
        <v>488</v>
      </c>
    </row>
    <row r="969" spans="1:2" ht="15">
      <c r="A969" s="44">
        <v>4302.0104</v>
      </c>
      <c r="B969" s="44" t="s">
        <v>489</v>
      </c>
    </row>
    <row r="970" spans="1:2" ht="15">
      <c r="A970" s="44">
        <v>4302.010401</v>
      </c>
      <c r="B970" s="44" t="s">
        <v>490</v>
      </c>
    </row>
    <row r="971" spans="1:2" ht="15">
      <c r="A971" s="44">
        <v>4302.010402</v>
      </c>
      <c r="B971" s="44" t="s">
        <v>491</v>
      </c>
    </row>
    <row r="972" spans="1:2" ht="15">
      <c r="A972" s="44">
        <v>4302.010403</v>
      </c>
      <c r="B972" s="44" t="s">
        <v>492</v>
      </c>
    </row>
    <row r="973" spans="1:2" ht="15">
      <c r="A973" s="44">
        <v>4302.010499</v>
      </c>
      <c r="B973" s="44" t="s">
        <v>489</v>
      </c>
    </row>
    <row r="974" spans="1:2" ht="15">
      <c r="A974" s="44">
        <v>4302.02</v>
      </c>
      <c r="B974" s="44" t="s">
        <v>493</v>
      </c>
    </row>
    <row r="975" spans="1:2" ht="15">
      <c r="A975" s="44">
        <v>4302.0201</v>
      </c>
      <c r="B975" s="44" t="s">
        <v>494</v>
      </c>
    </row>
    <row r="976" spans="1:2" ht="15">
      <c r="A976" s="44">
        <v>4302.020101</v>
      </c>
      <c r="B976" s="44" t="s">
        <v>495</v>
      </c>
    </row>
    <row r="977" spans="1:2" ht="15">
      <c r="A977" s="44">
        <v>4302.020102</v>
      </c>
      <c r="B977" s="44" t="s">
        <v>496</v>
      </c>
    </row>
    <row r="978" spans="1:2" ht="15">
      <c r="A978" s="44">
        <v>4302.020103</v>
      </c>
      <c r="B978" s="44" t="s">
        <v>497</v>
      </c>
    </row>
    <row r="979" spans="1:2" ht="15">
      <c r="A979" s="44">
        <v>4302.020104</v>
      </c>
      <c r="B979" s="44" t="s">
        <v>498</v>
      </c>
    </row>
    <row r="980" spans="1:2" ht="15">
      <c r="A980" s="44">
        <v>4302.020105</v>
      </c>
      <c r="B980" s="44" t="s">
        <v>1395</v>
      </c>
    </row>
    <row r="981" spans="1:2" ht="15">
      <c r="A981" s="44">
        <v>4302.0202</v>
      </c>
      <c r="B981" s="44" t="s">
        <v>1396</v>
      </c>
    </row>
    <row r="982" spans="1:2" ht="15">
      <c r="A982" s="44">
        <v>4302.020201</v>
      </c>
      <c r="B982" s="44" t="s">
        <v>1397</v>
      </c>
    </row>
    <row r="983" spans="1:2" ht="15">
      <c r="A983" s="44">
        <v>4302.020202</v>
      </c>
      <c r="B983" s="44" t="s">
        <v>1398</v>
      </c>
    </row>
    <row r="984" spans="1:2" ht="15">
      <c r="A984" s="44">
        <v>4302.020203</v>
      </c>
      <c r="B984" s="44" t="s">
        <v>1399</v>
      </c>
    </row>
    <row r="985" spans="1:2" ht="15">
      <c r="A985" s="44">
        <v>4302.020204</v>
      </c>
      <c r="B985" s="44" t="s">
        <v>1400</v>
      </c>
    </row>
    <row r="986" spans="1:2" ht="15">
      <c r="A986" s="44">
        <v>4302.020205</v>
      </c>
      <c r="B986" s="44" t="s">
        <v>1401</v>
      </c>
    </row>
    <row r="987" spans="1:2" ht="15">
      <c r="A987" s="44">
        <v>4302.020206</v>
      </c>
      <c r="B987" s="44" t="s">
        <v>1402</v>
      </c>
    </row>
    <row r="988" spans="1:2" ht="15">
      <c r="A988" s="44">
        <v>4302.020207</v>
      </c>
      <c r="B988" s="44" t="s">
        <v>1403</v>
      </c>
    </row>
    <row r="989" spans="1:2" ht="15">
      <c r="A989" s="44">
        <v>4302.020299</v>
      </c>
      <c r="B989" s="44" t="s">
        <v>1404</v>
      </c>
    </row>
    <row r="990" spans="1:2" ht="15">
      <c r="A990" s="44">
        <v>4302.03</v>
      </c>
      <c r="B990" s="44" t="s">
        <v>1405</v>
      </c>
    </row>
    <row r="991" spans="1:2" ht="15">
      <c r="A991" s="44">
        <v>4302.0301</v>
      </c>
      <c r="B991" s="44" t="s">
        <v>1405</v>
      </c>
    </row>
    <row r="992" spans="1:2" ht="15">
      <c r="A992" s="44">
        <v>4302.030101</v>
      </c>
      <c r="B992" s="44" t="s">
        <v>1406</v>
      </c>
    </row>
    <row r="993" spans="1:2" ht="15">
      <c r="A993" s="44">
        <v>4302.030102</v>
      </c>
      <c r="B993" s="44" t="s">
        <v>1407</v>
      </c>
    </row>
    <row r="994" spans="1:2" ht="15">
      <c r="A994" s="44">
        <v>4302.030103</v>
      </c>
      <c r="B994" s="44" t="s">
        <v>1408</v>
      </c>
    </row>
    <row r="995" spans="1:2" ht="15">
      <c r="A995" s="44">
        <v>4302.030104</v>
      </c>
      <c r="B995" s="44" t="s">
        <v>1409</v>
      </c>
    </row>
    <row r="996" spans="1:2" ht="15">
      <c r="A996" s="44">
        <v>4302.030105</v>
      </c>
      <c r="B996" s="44" t="s">
        <v>1410</v>
      </c>
    </row>
    <row r="997" spans="1:2" ht="15">
      <c r="A997" s="44">
        <v>4302.030106</v>
      </c>
      <c r="B997" s="44" t="s">
        <v>1411</v>
      </c>
    </row>
    <row r="998" spans="1:2" ht="15">
      <c r="A998" s="44">
        <v>4302.030107</v>
      </c>
      <c r="B998" s="44" t="s">
        <v>1412</v>
      </c>
    </row>
    <row r="999" spans="1:2" ht="15">
      <c r="A999" s="44">
        <v>4302.030108</v>
      </c>
      <c r="B999" s="44" t="s">
        <v>1413</v>
      </c>
    </row>
    <row r="1000" spans="1:2" ht="15">
      <c r="A1000" s="44">
        <v>4302.030109</v>
      </c>
      <c r="B1000" s="44" t="s">
        <v>1414</v>
      </c>
    </row>
    <row r="1001" spans="1:2" ht="15">
      <c r="A1001" s="44">
        <v>4302.030199</v>
      </c>
      <c r="B1001" s="44" t="s">
        <v>1415</v>
      </c>
    </row>
    <row r="1002" spans="1:2" ht="15">
      <c r="A1002" s="44">
        <v>4302.04</v>
      </c>
      <c r="B1002" s="44" t="s">
        <v>1416</v>
      </c>
    </row>
    <row r="1003" spans="1:2" ht="15">
      <c r="A1003" s="44">
        <v>4302.0401</v>
      </c>
      <c r="B1003" s="44" t="s">
        <v>1416</v>
      </c>
    </row>
    <row r="1004" spans="1:2" ht="15">
      <c r="A1004" s="44">
        <v>4302.040101</v>
      </c>
      <c r="B1004" s="44" t="s">
        <v>1417</v>
      </c>
    </row>
    <row r="1005" spans="1:2" ht="15">
      <c r="A1005" s="45">
        <v>4302.04010101</v>
      </c>
      <c r="B1005" s="44" t="s">
        <v>521</v>
      </c>
    </row>
    <row r="1006" spans="1:2" ht="15">
      <c r="A1006" s="45">
        <v>4302.04010102</v>
      </c>
      <c r="B1006" s="44" t="s">
        <v>522</v>
      </c>
    </row>
    <row r="1007" spans="1:2" ht="15">
      <c r="A1007" s="44">
        <v>4302.040102</v>
      </c>
      <c r="B1007" s="44" t="s">
        <v>1418</v>
      </c>
    </row>
    <row r="1008" spans="1:2" ht="15">
      <c r="A1008" s="44">
        <v>4302.040103</v>
      </c>
      <c r="B1008" s="44" t="s">
        <v>1419</v>
      </c>
    </row>
    <row r="1009" spans="1:2" ht="15">
      <c r="A1009" s="44">
        <v>4302.040104</v>
      </c>
      <c r="B1009" s="44" t="s">
        <v>1420</v>
      </c>
    </row>
    <row r="1010" spans="1:2" ht="15">
      <c r="A1010" s="44">
        <v>4302.040105</v>
      </c>
      <c r="B1010" s="44" t="s">
        <v>1421</v>
      </c>
    </row>
    <row r="1011" spans="1:2" ht="15">
      <c r="A1011" s="44">
        <v>4302.040106</v>
      </c>
      <c r="B1011" s="44" t="s">
        <v>1422</v>
      </c>
    </row>
    <row r="1012" spans="1:2" ht="15">
      <c r="A1012" s="44">
        <v>4302.040107</v>
      </c>
      <c r="B1012" s="44" t="s">
        <v>1423</v>
      </c>
    </row>
    <row r="1013" spans="1:2" ht="15">
      <c r="A1013" s="44">
        <v>4302.040199</v>
      </c>
      <c r="B1013" s="44" t="s">
        <v>1424</v>
      </c>
    </row>
    <row r="1014" spans="1:2" ht="15">
      <c r="A1014" s="44">
        <v>4302.05</v>
      </c>
      <c r="B1014" s="44" t="s">
        <v>1425</v>
      </c>
    </row>
    <row r="1015" spans="1:2" ht="15">
      <c r="A1015" s="44">
        <v>4302.0501</v>
      </c>
      <c r="B1015" s="44" t="s">
        <v>1426</v>
      </c>
    </row>
    <row r="1016" spans="1:2" ht="15">
      <c r="A1016" s="44">
        <v>4302.050101</v>
      </c>
      <c r="B1016" s="44" t="s">
        <v>1427</v>
      </c>
    </row>
    <row r="1017" spans="1:2" ht="15">
      <c r="A1017" s="44">
        <v>4302.050102</v>
      </c>
      <c r="B1017" s="44" t="s">
        <v>1428</v>
      </c>
    </row>
    <row r="1018" spans="1:2" ht="15">
      <c r="A1018" s="46">
        <v>4302.050103</v>
      </c>
      <c r="B1018" s="44" t="s">
        <v>523</v>
      </c>
    </row>
    <row r="1019" spans="1:2" ht="15">
      <c r="A1019" s="46">
        <v>4302.050104</v>
      </c>
      <c r="B1019" s="44" t="s">
        <v>529</v>
      </c>
    </row>
    <row r="1020" spans="1:2" ht="15">
      <c r="A1020" s="44">
        <v>4302.050199</v>
      </c>
      <c r="B1020" s="44" t="s">
        <v>1429</v>
      </c>
    </row>
    <row r="1021" spans="1:2" ht="15">
      <c r="A1021" s="44">
        <v>4302.0502</v>
      </c>
      <c r="B1021" s="44" t="s">
        <v>1430</v>
      </c>
    </row>
    <row r="1022" spans="1:2" ht="15">
      <c r="A1022" s="44">
        <v>4302.050201</v>
      </c>
      <c r="B1022" s="44" t="s">
        <v>1431</v>
      </c>
    </row>
    <row r="1023" spans="1:2" ht="15">
      <c r="A1023" s="44">
        <v>4302.050202</v>
      </c>
      <c r="B1023" s="44" t="s">
        <v>1432</v>
      </c>
    </row>
    <row r="1024" spans="1:2" ht="15">
      <c r="A1024" s="44">
        <v>4302.050203</v>
      </c>
      <c r="B1024" s="44" t="s">
        <v>1433</v>
      </c>
    </row>
    <row r="1025" spans="1:2" ht="15">
      <c r="A1025" s="44">
        <v>4302.050299</v>
      </c>
      <c r="B1025" s="44" t="s">
        <v>1434</v>
      </c>
    </row>
    <row r="1026" spans="1:2" ht="15">
      <c r="A1026" s="44">
        <v>4302.06</v>
      </c>
      <c r="B1026" s="44" t="s">
        <v>1435</v>
      </c>
    </row>
    <row r="1027" spans="1:2" ht="15">
      <c r="A1027" s="44">
        <v>4302.0601</v>
      </c>
      <c r="B1027" s="44" t="s">
        <v>1435</v>
      </c>
    </row>
    <row r="1028" spans="1:2" ht="15">
      <c r="A1028" s="44">
        <v>4302.060101</v>
      </c>
      <c r="B1028" s="44" t="s">
        <v>1436</v>
      </c>
    </row>
    <row r="1029" spans="1:2" ht="15">
      <c r="A1029" s="44">
        <v>4302.060102</v>
      </c>
      <c r="B1029" s="44" t="s">
        <v>1437</v>
      </c>
    </row>
    <row r="1030" spans="1:2" ht="15">
      <c r="A1030" s="44">
        <v>4302.060103</v>
      </c>
      <c r="B1030" s="44" t="s">
        <v>1438</v>
      </c>
    </row>
    <row r="1031" spans="1:2" ht="15">
      <c r="A1031" s="44">
        <v>4302.060104</v>
      </c>
      <c r="B1031" s="44" t="s">
        <v>1439</v>
      </c>
    </row>
    <row r="1032" spans="1:2" ht="15">
      <c r="A1032" s="44">
        <v>4302.060105</v>
      </c>
      <c r="B1032" s="44" t="s">
        <v>1440</v>
      </c>
    </row>
    <row r="1033" spans="1:2" ht="15">
      <c r="A1033" s="44">
        <v>4302.060106</v>
      </c>
      <c r="B1033" s="44" t="s">
        <v>1441</v>
      </c>
    </row>
    <row r="1034" spans="1:2" ht="15">
      <c r="A1034" s="44">
        <v>4302.060199</v>
      </c>
      <c r="B1034" s="44" t="s">
        <v>1442</v>
      </c>
    </row>
    <row r="1035" spans="1:2" ht="15">
      <c r="A1035" s="44">
        <v>4302.07</v>
      </c>
      <c r="B1035" s="44" t="s">
        <v>1443</v>
      </c>
    </row>
    <row r="1036" spans="1:2" ht="15">
      <c r="A1036" s="44">
        <v>4302.0701</v>
      </c>
      <c r="B1036" s="44" t="s">
        <v>1444</v>
      </c>
    </row>
    <row r="1037" spans="1:2" ht="15">
      <c r="A1037" s="44">
        <v>4302.070101</v>
      </c>
      <c r="B1037" s="44" t="s">
        <v>1445</v>
      </c>
    </row>
    <row r="1038" spans="1:2" ht="15">
      <c r="A1038" s="44">
        <v>4302.070102</v>
      </c>
      <c r="B1038" s="44" t="s">
        <v>1446</v>
      </c>
    </row>
    <row r="1039" spans="1:2" ht="15">
      <c r="A1039" s="44">
        <v>4302.070103</v>
      </c>
      <c r="B1039" s="44" t="s">
        <v>1447</v>
      </c>
    </row>
    <row r="1040" spans="1:2" ht="15">
      <c r="A1040" s="44">
        <v>4302.070104</v>
      </c>
      <c r="B1040" s="44" t="s">
        <v>1448</v>
      </c>
    </row>
    <row r="1041" spans="1:2" ht="15">
      <c r="A1041" s="44">
        <v>4302.070105</v>
      </c>
      <c r="B1041" s="44" t="s">
        <v>1449</v>
      </c>
    </row>
    <row r="1042" spans="1:2" ht="15">
      <c r="A1042" s="44">
        <v>4302.070106</v>
      </c>
      <c r="B1042" s="44" t="s">
        <v>1450</v>
      </c>
    </row>
    <row r="1043" spans="1:2" ht="15">
      <c r="A1043" s="44">
        <v>4302.070199</v>
      </c>
      <c r="B1043" s="44" t="s">
        <v>1451</v>
      </c>
    </row>
    <row r="1044" spans="1:2" ht="15">
      <c r="A1044" s="44">
        <v>4302.0702</v>
      </c>
      <c r="B1044" s="44" t="s">
        <v>1452</v>
      </c>
    </row>
    <row r="1045" spans="1:2" ht="15">
      <c r="A1045" s="44">
        <v>4302.070201</v>
      </c>
      <c r="B1045" s="44" t="s">
        <v>1445</v>
      </c>
    </row>
    <row r="1046" spans="1:2" ht="15">
      <c r="A1046" s="44">
        <v>4302.070202</v>
      </c>
      <c r="B1046" s="44" t="s">
        <v>1446</v>
      </c>
    </row>
    <row r="1047" spans="1:2" ht="15">
      <c r="A1047" s="44">
        <v>4302.070203</v>
      </c>
      <c r="B1047" s="44" t="s">
        <v>1447</v>
      </c>
    </row>
    <row r="1048" spans="1:2" ht="15">
      <c r="A1048" s="44">
        <v>4302.070204</v>
      </c>
      <c r="B1048" s="44" t="s">
        <v>1448</v>
      </c>
    </row>
    <row r="1049" spans="1:2" ht="15">
      <c r="A1049" s="44">
        <v>4302.070205</v>
      </c>
      <c r="B1049" s="44" t="s">
        <v>1449</v>
      </c>
    </row>
    <row r="1050" spans="1:2" ht="15">
      <c r="A1050" s="44">
        <v>4302.070206</v>
      </c>
      <c r="B1050" s="44" t="s">
        <v>1450</v>
      </c>
    </row>
    <row r="1051" spans="1:2" ht="15">
      <c r="A1051" s="44">
        <v>4302.070299</v>
      </c>
      <c r="B1051" s="44" t="s">
        <v>1453</v>
      </c>
    </row>
    <row r="1052" spans="1:2" ht="15">
      <c r="A1052" s="44">
        <v>4302.0703</v>
      </c>
      <c r="B1052" s="44" t="s">
        <v>1454</v>
      </c>
    </row>
    <row r="1053" spans="1:2" ht="15">
      <c r="A1053" s="44">
        <v>4302.070301</v>
      </c>
      <c r="B1053" s="44" t="s">
        <v>1445</v>
      </c>
    </row>
    <row r="1054" spans="1:2" ht="15">
      <c r="A1054" s="44">
        <v>4302.070302</v>
      </c>
      <c r="B1054" s="44" t="s">
        <v>1446</v>
      </c>
    </row>
    <row r="1055" spans="1:2" ht="15">
      <c r="A1055" s="44">
        <v>4302.070303</v>
      </c>
      <c r="B1055" s="44" t="s">
        <v>1447</v>
      </c>
    </row>
    <row r="1056" spans="1:2" ht="15">
      <c r="A1056" s="44">
        <v>4302.070304</v>
      </c>
      <c r="B1056" s="44" t="s">
        <v>1448</v>
      </c>
    </row>
    <row r="1057" spans="1:2" ht="15">
      <c r="A1057" s="44">
        <v>4302.070305</v>
      </c>
      <c r="B1057" s="44" t="s">
        <v>1449</v>
      </c>
    </row>
    <row r="1058" spans="1:2" ht="15">
      <c r="A1058" s="44">
        <v>4302.070306</v>
      </c>
      <c r="B1058" s="44" t="s">
        <v>1450</v>
      </c>
    </row>
    <row r="1059" spans="1:2" ht="15">
      <c r="A1059" s="44">
        <v>4302.070399</v>
      </c>
      <c r="B1059" s="44" t="s">
        <v>1455</v>
      </c>
    </row>
    <row r="1060" spans="1:2" ht="15">
      <c r="A1060" s="44">
        <v>4302.08</v>
      </c>
      <c r="B1060" s="44" t="s">
        <v>1456</v>
      </c>
    </row>
    <row r="1061" spans="1:2" ht="15">
      <c r="A1061" s="44">
        <v>4302.0801</v>
      </c>
      <c r="B1061" s="44" t="s">
        <v>1456</v>
      </c>
    </row>
    <row r="1062" spans="1:2" ht="15">
      <c r="A1062" s="44">
        <v>4302.080101</v>
      </c>
      <c r="B1062" s="44" t="s">
        <v>1457</v>
      </c>
    </row>
    <row r="1063" spans="1:2" ht="15">
      <c r="A1063" s="44">
        <v>4302.080102</v>
      </c>
      <c r="B1063" s="44" t="s">
        <v>1458</v>
      </c>
    </row>
    <row r="1064" spans="1:2" ht="15">
      <c r="A1064" s="44">
        <v>4302.080103</v>
      </c>
      <c r="B1064" s="44" t="s">
        <v>1459</v>
      </c>
    </row>
    <row r="1065" spans="1:2" ht="15">
      <c r="A1065" s="44">
        <v>4302.080104</v>
      </c>
      <c r="B1065" s="44" t="s">
        <v>1410</v>
      </c>
    </row>
    <row r="1066" spans="1:2" ht="15">
      <c r="A1066" s="44">
        <v>4302.080105</v>
      </c>
      <c r="B1066" s="44" t="s">
        <v>1460</v>
      </c>
    </row>
    <row r="1067" spans="1:2" ht="15">
      <c r="A1067" s="44">
        <v>4302.080106</v>
      </c>
      <c r="B1067" s="44" t="s">
        <v>1461</v>
      </c>
    </row>
    <row r="1068" spans="1:2" ht="15">
      <c r="A1068" s="44">
        <v>4302.080107</v>
      </c>
      <c r="B1068" s="44" t="s">
        <v>1462</v>
      </c>
    </row>
    <row r="1069" spans="1:2" ht="15">
      <c r="A1069" s="44">
        <v>4302.080108</v>
      </c>
      <c r="B1069" s="44" t="s">
        <v>1463</v>
      </c>
    </row>
    <row r="1070" spans="1:2" ht="15">
      <c r="A1070" s="44">
        <v>4302.080109</v>
      </c>
      <c r="B1070" s="44" t="s">
        <v>475</v>
      </c>
    </row>
    <row r="1071" spans="1:2" ht="15">
      <c r="A1071" s="46">
        <v>4302.08011</v>
      </c>
      <c r="B1071" s="44" t="s">
        <v>1464</v>
      </c>
    </row>
    <row r="1072" spans="1:2" ht="15">
      <c r="A1072" s="44">
        <v>4302.080111</v>
      </c>
      <c r="B1072" s="44" t="s">
        <v>1465</v>
      </c>
    </row>
    <row r="1073" spans="1:2" ht="15">
      <c r="A1073" s="44">
        <v>4302.080112</v>
      </c>
      <c r="B1073" s="44" t="s">
        <v>1466</v>
      </c>
    </row>
    <row r="1074" spans="1:2" ht="15">
      <c r="A1074" s="44">
        <v>4302.080199</v>
      </c>
      <c r="B1074" s="44" t="s">
        <v>1467</v>
      </c>
    </row>
    <row r="1075" spans="1:2" ht="15">
      <c r="A1075" s="44">
        <v>4302.09</v>
      </c>
      <c r="B1075" s="44" t="s">
        <v>1468</v>
      </c>
    </row>
    <row r="1076" spans="1:2" ht="15">
      <c r="A1076" s="44">
        <v>4302.0901</v>
      </c>
      <c r="B1076" s="44" t="s">
        <v>1468</v>
      </c>
    </row>
    <row r="1077" spans="1:2" ht="15">
      <c r="A1077" s="44">
        <v>4302.090101</v>
      </c>
      <c r="B1077" s="44" t="s">
        <v>1469</v>
      </c>
    </row>
    <row r="1078" spans="1:2" ht="15">
      <c r="A1078" s="44">
        <v>4302.090102</v>
      </c>
      <c r="B1078" s="44" t="s">
        <v>1470</v>
      </c>
    </row>
    <row r="1079" spans="1:2" ht="15">
      <c r="A1079" s="44">
        <v>4302.090103</v>
      </c>
      <c r="B1079" s="44" t="s">
        <v>1471</v>
      </c>
    </row>
    <row r="1080" spans="1:2" ht="15">
      <c r="A1080" s="44">
        <v>4302.090104</v>
      </c>
      <c r="B1080" s="44" t="s">
        <v>1472</v>
      </c>
    </row>
    <row r="1081" spans="1:2" ht="15">
      <c r="A1081" s="44">
        <v>4302.090105</v>
      </c>
      <c r="B1081" s="44" t="s">
        <v>1473</v>
      </c>
    </row>
    <row r="1082" spans="1:2" ht="15">
      <c r="A1082" s="44">
        <v>4302.090106</v>
      </c>
      <c r="B1082" s="44" t="s">
        <v>1474</v>
      </c>
    </row>
    <row r="1083" spans="1:2" ht="15">
      <c r="A1083" s="44">
        <v>4302.090107</v>
      </c>
      <c r="B1083" s="44" t="s">
        <v>1475</v>
      </c>
    </row>
    <row r="1084" spans="1:2" ht="15">
      <c r="A1084" s="44">
        <v>4302.090108</v>
      </c>
      <c r="B1084" s="44" t="s">
        <v>1476</v>
      </c>
    </row>
    <row r="1085" spans="1:2" ht="15">
      <c r="A1085" s="44">
        <v>4302.090199</v>
      </c>
      <c r="B1085" s="44" t="s">
        <v>1477</v>
      </c>
    </row>
    <row r="1086" spans="1:2" ht="15">
      <c r="A1086" s="48">
        <v>4302.1</v>
      </c>
      <c r="B1086" s="44" t="s">
        <v>1478</v>
      </c>
    </row>
    <row r="1087" spans="1:2" ht="15">
      <c r="A1087" s="44">
        <v>4302.1001</v>
      </c>
      <c r="B1087" s="44" t="s">
        <v>1478</v>
      </c>
    </row>
    <row r="1088" spans="1:2" ht="15">
      <c r="A1088" s="44">
        <v>4302.100101</v>
      </c>
      <c r="B1088" s="44" t="s">
        <v>1479</v>
      </c>
    </row>
    <row r="1089" spans="1:2" ht="15">
      <c r="A1089" s="44">
        <v>4302.100102</v>
      </c>
      <c r="B1089" s="44" t="s">
        <v>1480</v>
      </c>
    </row>
    <row r="1090" spans="1:2" ht="15">
      <c r="A1090" s="44">
        <v>4302.100103</v>
      </c>
      <c r="B1090" s="44" t="s">
        <v>1481</v>
      </c>
    </row>
    <row r="1091" spans="1:2" ht="15">
      <c r="A1091" s="44">
        <v>4302.100104</v>
      </c>
      <c r="B1091" s="44" t="s">
        <v>1482</v>
      </c>
    </row>
    <row r="1092" spans="1:2" ht="15">
      <c r="A1092" s="44">
        <v>4302.100105</v>
      </c>
      <c r="B1092" s="44" t="s">
        <v>1483</v>
      </c>
    </row>
    <row r="1093" spans="1:2" ht="15">
      <c r="A1093" s="44">
        <v>4302.100106</v>
      </c>
      <c r="B1093" s="44" t="s">
        <v>1484</v>
      </c>
    </row>
    <row r="1094" spans="1:2" ht="15">
      <c r="A1094" s="44">
        <v>4302.100107</v>
      </c>
      <c r="B1094" s="44" t="s">
        <v>475</v>
      </c>
    </row>
    <row r="1095" spans="1:2" ht="15">
      <c r="A1095" s="44">
        <v>4302.100108</v>
      </c>
      <c r="B1095" s="44" t="s">
        <v>1485</v>
      </c>
    </row>
    <row r="1096" spans="1:2" ht="15">
      <c r="A1096" s="44">
        <v>4302.100109</v>
      </c>
      <c r="B1096" s="44" t="s">
        <v>1486</v>
      </c>
    </row>
    <row r="1097" spans="1:2" ht="15">
      <c r="A1097" s="46">
        <v>4302.10011</v>
      </c>
      <c r="B1097" s="44" t="s">
        <v>1487</v>
      </c>
    </row>
    <row r="1098" spans="1:2" ht="15">
      <c r="A1098" s="44">
        <v>4302.100111</v>
      </c>
      <c r="B1098" s="44" t="s">
        <v>1488</v>
      </c>
    </row>
    <row r="1099" spans="1:2" ht="15">
      <c r="A1099" s="46">
        <v>4302.100112</v>
      </c>
      <c r="B1099" s="44" t="s">
        <v>530</v>
      </c>
    </row>
    <row r="1100" spans="1:2" ht="15">
      <c r="A1100" s="44">
        <v>4302.100199</v>
      </c>
      <c r="B1100" s="44" t="s">
        <v>1478</v>
      </c>
    </row>
    <row r="1101" spans="1:2" ht="15">
      <c r="A1101" s="43">
        <v>4303</v>
      </c>
      <c r="B1101" s="43" t="s">
        <v>1489</v>
      </c>
    </row>
    <row r="1102" spans="1:2" ht="15">
      <c r="A1102" s="44">
        <v>4303.01</v>
      </c>
      <c r="B1102" s="44" t="s">
        <v>1490</v>
      </c>
    </row>
    <row r="1103" spans="1:2" ht="15">
      <c r="A1103" s="44">
        <v>4303.0101</v>
      </c>
      <c r="B1103" s="44" t="s">
        <v>1491</v>
      </c>
    </row>
    <row r="1104" spans="1:2" ht="15">
      <c r="A1104" s="44">
        <v>4303.010101</v>
      </c>
      <c r="B1104" s="44" t="s">
        <v>1492</v>
      </c>
    </row>
    <row r="1105" spans="1:2" ht="15">
      <c r="A1105" s="44">
        <v>4303.010102</v>
      </c>
      <c r="B1105" s="44" t="s">
        <v>1493</v>
      </c>
    </row>
    <row r="1106" spans="1:2" ht="15">
      <c r="A1106" s="44">
        <v>4303.010103</v>
      </c>
      <c r="B1106" s="44" t="s">
        <v>1494</v>
      </c>
    </row>
    <row r="1107" spans="1:2" ht="15">
      <c r="A1107" s="44">
        <v>4303.010199</v>
      </c>
      <c r="B1107" s="44" t="s">
        <v>1495</v>
      </c>
    </row>
    <row r="1108" spans="1:2" ht="15">
      <c r="A1108" s="44">
        <v>4303.0102</v>
      </c>
      <c r="B1108" s="44" t="s">
        <v>1496</v>
      </c>
    </row>
    <row r="1109" spans="1:2" ht="15">
      <c r="A1109" s="44">
        <v>4303.010201</v>
      </c>
      <c r="B1109" s="44" t="s">
        <v>1497</v>
      </c>
    </row>
    <row r="1110" spans="1:2" ht="15">
      <c r="A1110" s="44">
        <v>4303.010299</v>
      </c>
      <c r="B1110" s="44" t="s">
        <v>1498</v>
      </c>
    </row>
    <row r="1111" spans="1:2" ht="15">
      <c r="A1111" s="44">
        <v>4303.02</v>
      </c>
      <c r="B1111" s="44" t="s">
        <v>1499</v>
      </c>
    </row>
    <row r="1112" spans="1:2" ht="15">
      <c r="A1112" s="44">
        <v>4303.0201</v>
      </c>
      <c r="B1112" s="44" t="s">
        <v>1500</v>
      </c>
    </row>
    <row r="1113" spans="1:2" ht="15">
      <c r="A1113" s="44">
        <v>4303.020101</v>
      </c>
      <c r="B1113" s="44" t="s">
        <v>1501</v>
      </c>
    </row>
    <row r="1114" spans="1:2" ht="15">
      <c r="A1114" s="44">
        <v>4303.020102</v>
      </c>
      <c r="B1114" s="44" t="s">
        <v>1502</v>
      </c>
    </row>
    <row r="1115" spans="1:2" ht="15">
      <c r="A1115" s="44">
        <v>4303.020103</v>
      </c>
      <c r="B1115" s="44" t="s">
        <v>1503</v>
      </c>
    </row>
    <row r="1116" spans="1:2" ht="15">
      <c r="A1116" s="44">
        <v>4303.020104</v>
      </c>
      <c r="B1116" s="44" t="s">
        <v>1500</v>
      </c>
    </row>
    <row r="1117" spans="1:2" ht="15">
      <c r="A1117" s="44">
        <v>4303.020199</v>
      </c>
      <c r="B1117" s="44" t="s">
        <v>1504</v>
      </c>
    </row>
    <row r="1118" spans="1:2" ht="15">
      <c r="A1118" s="44">
        <v>4303.0202</v>
      </c>
      <c r="B1118" s="44" t="s">
        <v>1505</v>
      </c>
    </row>
    <row r="1119" spans="1:2" ht="15">
      <c r="A1119" s="44">
        <v>4303.020201</v>
      </c>
      <c r="B1119" s="44" t="s">
        <v>1506</v>
      </c>
    </row>
    <row r="1120" spans="1:2" ht="15">
      <c r="A1120" s="44">
        <v>4303.020202</v>
      </c>
      <c r="B1120" s="44" t="s">
        <v>1507</v>
      </c>
    </row>
    <row r="1121" spans="1:2" ht="15">
      <c r="A1121" s="44">
        <v>4303.020203</v>
      </c>
      <c r="B1121" s="44" t="s">
        <v>1508</v>
      </c>
    </row>
    <row r="1122" spans="1:2" ht="15">
      <c r="A1122" s="44">
        <v>4303.020299</v>
      </c>
      <c r="B1122" s="44" t="s">
        <v>1509</v>
      </c>
    </row>
    <row r="1123" spans="1:2" ht="15">
      <c r="A1123" s="44">
        <v>4303.03</v>
      </c>
      <c r="B1123" s="44" t="s">
        <v>1510</v>
      </c>
    </row>
    <row r="1124" spans="1:2" ht="15">
      <c r="A1124" s="44">
        <v>4303.0301</v>
      </c>
      <c r="B1124" s="44" t="s">
        <v>1511</v>
      </c>
    </row>
    <row r="1125" spans="1:2" ht="15">
      <c r="A1125" s="44">
        <v>4303.030101</v>
      </c>
      <c r="B1125" s="44" t="s">
        <v>1512</v>
      </c>
    </row>
    <row r="1126" spans="1:2" ht="15">
      <c r="A1126" s="44">
        <v>4303.030102</v>
      </c>
      <c r="B1126" s="44" t="s">
        <v>1513</v>
      </c>
    </row>
    <row r="1127" spans="1:2" ht="15">
      <c r="A1127" s="44">
        <v>4303.030103</v>
      </c>
      <c r="B1127" s="44" t="s">
        <v>1411</v>
      </c>
    </row>
    <row r="1128" spans="1:2" ht="15">
      <c r="A1128" s="44">
        <v>4303.030104</v>
      </c>
      <c r="B1128" s="44" t="s">
        <v>1514</v>
      </c>
    </row>
    <row r="1129" spans="1:2" ht="15">
      <c r="A1129" s="44">
        <v>4303.030105</v>
      </c>
      <c r="B1129" s="44" t="s">
        <v>1515</v>
      </c>
    </row>
    <row r="1130" spans="1:2" ht="15">
      <c r="A1130" s="44">
        <v>4303.030199</v>
      </c>
      <c r="B1130" s="44" t="s">
        <v>1516</v>
      </c>
    </row>
    <row r="1131" spans="1:2" ht="15">
      <c r="A1131" s="44">
        <v>4303.0302</v>
      </c>
      <c r="B1131" s="44" t="s">
        <v>1517</v>
      </c>
    </row>
    <row r="1132" spans="1:2" ht="15">
      <c r="A1132" s="44">
        <v>4303.030601</v>
      </c>
      <c r="B1132" s="44" t="s">
        <v>1518</v>
      </c>
    </row>
    <row r="1133" spans="1:2" ht="15">
      <c r="A1133" s="44">
        <v>4303.030699</v>
      </c>
      <c r="B1133" s="44" t="s">
        <v>1519</v>
      </c>
    </row>
    <row r="1134" spans="1:2" ht="15">
      <c r="A1134" s="44">
        <v>4303.04</v>
      </c>
      <c r="B1134" s="44" t="s">
        <v>1520</v>
      </c>
    </row>
    <row r="1135" spans="1:2" ht="15">
      <c r="A1135" s="44">
        <v>4303.0401</v>
      </c>
      <c r="B1135" s="44" t="s">
        <v>1521</v>
      </c>
    </row>
    <row r="1136" spans="1:2" ht="15">
      <c r="A1136" s="44">
        <v>4303.040101</v>
      </c>
      <c r="B1136" s="44" t="s">
        <v>1522</v>
      </c>
    </row>
    <row r="1137" spans="1:2" ht="15">
      <c r="A1137" s="44">
        <v>4303.040102</v>
      </c>
      <c r="B1137" s="44" t="s">
        <v>1523</v>
      </c>
    </row>
    <row r="1138" spans="1:2" ht="15">
      <c r="A1138" s="44">
        <v>4303.040103</v>
      </c>
      <c r="B1138" s="44" t="s">
        <v>1524</v>
      </c>
    </row>
    <row r="1139" spans="1:2" ht="15">
      <c r="A1139" s="44">
        <v>4303.040104</v>
      </c>
      <c r="B1139" s="44" t="s">
        <v>1525</v>
      </c>
    </row>
    <row r="1140" spans="1:2" ht="15">
      <c r="A1140" s="44">
        <v>4303.040105</v>
      </c>
      <c r="B1140" s="44" t="s">
        <v>1526</v>
      </c>
    </row>
    <row r="1141" spans="1:2" ht="15">
      <c r="A1141" s="44">
        <v>4303.040106</v>
      </c>
      <c r="B1141" s="44" t="s">
        <v>1527</v>
      </c>
    </row>
    <row r="1142" spans="1:2" ht="15">
      <c r="A1142" s="44">
        <v>4303.040107</v>
      </c>
      <c r="B1142" s="44" t="s">
        <v>1528</v>
      </c>
    </row>
    <row r="1143" spans="1:2" ht="15">
      <c r="A1143" s="44">
        <v>4303.040108</v>
      </c>
      <c r="B1143" s="44" t="s">
        <v>1529</v>
      </c>
    </row>
    <row r="1144" spans="1:2" ht="15">
      <c r="A1144" s="44">
        <v>4303.040199</v>
      </c>
      <c r="B1144" s="44" t="s">
        <v>1530</v>
      </c>
    </row>
    <row r="1145" spans="1:2" ht="15">
      <c r="A1145" s="44">
        <v>4303.0402</v>
      </c>
      <c r="B1145" s="44" t="s">
        <v>1531</v>
      </c>
    </row>
    <row r="1146" spans="1:2" ht="15">
      <c r="A1146" s="44">
        <v>4303.040201</v>
      </c>
      <c r="B1146" s="44" t="s">
        <v>1532</v>
      </c>
    </row>
    <row r="1147" spans="1:2" ht="15">
      <c r="A1147" s="44">
        <v>4303.040202</v>
      </c>
      <c r="B1147" s="44" t="s">
        <v>1533</v>
      </c>
    </row>
    <row r="1148" spans="1:2" ht="15">
      <c r="A1148" s="44">
        <v>4303.040203</v>
      </c>
      <c r="B1148" s="44" t="s">
        <v>1534</v>
      </c>
    </row>
    <row r="1149" spans="1:2" ht="15">
      <c r="A1149" s="44">
        <v>4303.040204</v>
      </c>
      <c r="B1149" s="44" t="s">
        <v>1535</v>
      </c>
    </row>
    <row r="1150" spans="1:2" ht="15">
      <c r="A1150" s="44">
        <v>4303.040205</v>
      </c>
      <c r="B1150" s="44" t="s">
        <v>1536</v>
      </c>
    </row>
    <row r="1151" spans="1:2" ht="15">
      <c r="A1151" s="44">
        <v>4303.040299</v>
      </c>
      <c r="B1151" s="44" t="s">
        <v>1537</v>
      </c>
    </row>
    <row r="1152" spans="1:2" ht="15">
      <c r="A1152" s="44">
        <v>4303.0403</v>
      </c>
      <c r="B1152" s="44" t="s">
        <v>1538</v>
      </c>
    </row>
    <row r="1153" spans="1:2" ht="15">
      <c r="A1153" s="44">
        <v>4303.040301</v>
      </c>
      <c r="B1153" s="44" t="s">
        <v>1539</v>
      </c>
    </row>
    <row r="1154" spans="1:2" ht="15">
      <c r="A1154" s="44">
        <v>4303.040302</v>
      </c>
      <c r="B1154" s="44" t="s">
        <v>782</v>
      </c>
    </row>
    <row r="1155" spans="1:2" ht="15">
      <c r="A1155" s="44">
        <v>4303.040399</v>
      </c>
      <c r="B1155" s="44" t="s">
        <v>1538</v>
      </c>
    </row>
    <row r="1156" spans="1:2" ht="15">
      <c r="A1156" s="44">
        <v>4303.05</v>
      </c>
      <c r="B1156" s="44" t="s">
        <v>1540</v>
      </c>
    </row>
    <row r="1157" spans="1:2" ht="15">
      <c r="A1157" s="44">
        <v>4303.0501</v>
      </c>
      <c r="B1157" s="44" t="s">
        <v>1541</v>
      </c>
    </row>
    <row r="1158" spans="1:2" ht="15">
      <c r="A1158" s="44">
        <v>4303.050101</v>
      </c>
      <c r="B1158" s="44" t="s">
        <v>1542</v>
      </c>
    </row>
    <row r="1159" spans="1:2" ht="15">
      <c r="A1159" s="44">
        <v>4303.050102</v>
      </c>
      <c r="B1159" s="44" t="s">
        <v>815</v>
      </c>
    </row>
    <row r="1160" spans="1:2" ht="15">
      <c r="A1160" s="44">
        <v>4303.050103</v>
      </c>
      <c r="B1160" s="44" t="s">
        <v>816</v>
      </c>
    </row>
    <row r="1161" spans="1:2" ht="15">
      <c r="A1161" s="44">
        <v>4303.050199</v>
      </c>
      <c r="B1161" s="44" t="s">
        <v>1543</v>
      </c>
    </row>
    <row r="1162" spans="1:2" ht="15">
      <c r="A1162" s="44">
        <v>4303.0502</v>
      </c>
      <c r="B1162" s="44" t="s">
        <v>1544</v>
      </c>
    </row>
    <row r="1163" spans="1:2" ht="15">
      <c r="A1163" s="44">
        <v>4303.050201</v>
      </c>
      <c r="B1163" s="44" t="s">
        <v>1545</v>
      </c>
    </row>
    <row r="1164" spans="1:2" ht="15">
      <c r="A1164" s="44">
        <v>4303.050202</v>
      </c>
      <c r="B1164" s="44" t="s">
        <v>1546</v>
      </c>
    </row>
    <row r="1165" spans="1:2" ht="15">
      <c r="A1165" s="44">
        <v>4303.050203</v>
      </c>
      <c r="B1165" s="44" t="s">
        <v>1547</v>
      </c>
    </row>
    <row r="1166" spans="1:2" ht="15">
      <c r="A1166" s="44">
        <v>4303.050299</v>
      </c>
      <c r="B1166" s="44" t="s">
        <v>1548</v>
      </c>
    </row>
    <row r="1167" spans="1:2" ht="15">
      <c r="A1167" s="44">
        <v>4303.0503</v>
      </c>
      <c r="B1167" s="44" t="s">
        <v>1549</v>
      </c>
    </row>
    <row r="1168" spans="1:2" ht="15">
      <c r="A1168" s="44">
        <v>4303.050301</v>
      </c>
      <c r="B1168" s="44" t="s">
        <v>1550</v>
      </c>
    </row>
    <row r="1169" spans="1:2" ht="15">
      <c r="A1169" s="44">
        <v>4303.050302</v>
      </c>
      <c r="B1169" s="44" t="s">
        <v>1551</v>
      </c>
    </row>
    <row r="1170" spans="1:2" ht="15">
      <c r="A1170" s="44">
        <v>4303.050399</v>
      </c>
      <c r="B1170" s="44" t="s">
        <v>1549</v>
      </c>
    </row>
    <row r="1171" spans="1:2" ht="15">
      <c r="A1171" s="44">
        <v>4303.09</v>
      </c>
      <c r="B1171" s="44" t="s">
        <v>1404</v>
      </c>
    </row>
    <row r="1172" spans="1:2" ht="15">
      <c r="A1172" s="44">
        <v>4303.0901</v>
      </c>
      <c r="B1172" s="44" t="s">
        <v>1552</v>
      </c>
    </row>
    <row r="1173" spans="1:2" ht="15">
      <c r="A1173" s="44">
        <v>4303.090101</v>
      </c>
      <c r="B1173" s="44" t="s">
        <v>1553</v>
      </c>
    </row>
    <row r="1174" spans="1:2" ht="15">
      <c r="A1174" s="44">
        <v>4303.090102</v>
      </c>
      <c r="B1174" s="44" t="s">
        <v>1554</v>
      </c>
    </row>
    <row r="1175" spans="1:2" ht="15">
      <c r="A1175" s="44">
        <v>4303.090103</v>
      </c>
      <c r="B1175" s="44" t="s">
        <v>1555</v>
      </c>
    </row>
    <row r="1176" spans="1:2" ht="15">
      <c r="A1176" s="44">
        <v>4303.090104</v>
      </c>
      <c r="B1176" s="44" t="s">
        <v>1556</v>
      </c>
    </row>
    <row r="1177" spans="1:2" ht="15">
      <c r="A1177" s="44">
        <v>4303.090199</v>
      </c>
      <c r="B1177" s="44" t="s">
        <v>1557</v>
      </c>
    </row>
    <row r="1178" spans="1:2" ht="15">
      <c r="A1178" s="44">
        <v>4303.0902</v>
      </c>
      <c r="B1178" s="44" t="s">
        <v>1404</v>
      </c>
    </row>
    <row r="1179" spans="1:2" ht="15">
      <c r="A1179" s="44">
        <v>4303.090201</v>
      </c>
      <c r="B1179" s="44" t="s">
        <v>1558</v>
      </c>
    </row>
    <row r="1180" spans="1:2" ht="15">
      <c r="A1180" s="44">
        <v>4303.090202</v>
      </c>
      <c r="B1180" s="44" t="s">
        <v>1559</v>
      </c>
    </row>
    <row r="1181" spans="1:2" ht="15">
      <c r="A1181" s="44">
        <v>4303.090203</v>
      </c>
      <c r="B1181" s="44" t="s">
        <v>1560</v>
      </c>
    </row>
    <row r="1182" spans="1:2" ht="15">
      <c r="A1182" s="44">
        <v>4303.090204</v>
      </c>
      <c r="B1182" s="44" t="s">
        <v>1561</v>
      </c>
    </row>
    <row r="1183" spans="1:2" ht="15">
      <c r="A1183" s="44">
        <v>4303.090205</v>
      </c>
      <c r="B1183" s="44" t="s">
        <v>1562</v>
      </c>
    </row>
    <row r="1184" spans="1:2" ht="15">
      <c r="A1184" s="44">
        <v>4303.090206</v>
      </c>
      <c r="B1184" s="44" t="s">
        <v>1563</v>
      </c>
    </row>
    <row r="1185" spans="1:2" ht="15">
      <c r="A1185" s="44">
        <v>4303.090207</v>
      </c>
      <c r="B1185" s="44" t="s">
        <v>1564</v>
      </c>
    </row>
    <row r="1186" spans="1:2" ht="15">
      <c r="A1186" s="44">
        <v>4303.090208</v>
      </c>
      <c r="B1186" s="44" t="s">
        <v>1565</v>
      </c>
    </row>
    <row r="1187" spans="1:2" ht="15">
      <c r="A1187" s="44">
        <v>4303.090209</v>
      </c>
      <c r="B1187" s="44" t="s">
        <v>1566</v>
      </c>
    </row>
    <row r="1188" spans="1:2" ht="15">
      <c r="A1188" s="46">
        <v>4303.09021</v>
      </c>
      <c r="B1188" s="44" t="s">
        <v>1567</v>
      </c>
    </row>
    <row r="1189" spans="1:2" ht="15">
      <c r="A1189" s="44">
        <v>4303.090211</v>
      </c>
      <c r="B1189" s="44" t="s">
        <v>1568</v>
      </c>
    </row>
    <row r="1190" spans="1:2" ht="15">
      <c r="A1190" s="44">
        <v>4303.090212</v>
      </c>
      <c r="B1190" s="44" t="s">
        <v>1569</v>
      </c>
    </row>
    <row r="1191" spans="1:2" ht="15">
      <c r="A1191" s="44">
        <v>4303.090213</v>
      </c>
      <c r="B1191" s="44" t="s">
        <v>1570</v>
      </c>
    </row>
    <row r="1192" spans="1:2" ht="15">
      <c r="A1192" s="44">
        <v>4303.090214</v>
      </c>
      <c r="B1192" s="44" t="s">
        <v>1571</v>
      </c>
    </row>
    <row r="1193" spans="1:2" ht="15">
      <c r="A1193" s="44">
        <v>4303.090215</v>
      </c>
      <c r="B1193" s="44" t="s">
        <v>190</v>
      </c>
    </row>
    <row r="1194" spans="1:2" ht="15">
      <c r="A1194" s="44">
        <v>4303.090216</v>
      </c>
      <c r="B1194" s="44" t="s">
        <v>191</v>
      </c>
    </row>
    <row r="1195" spans="1:2" ht="15">
      <c r="A1195" s="44">
        <v>4303.090217</v>
      </c>
      <c r="B1195" s="44" t="s">
        <v>192</v>
      </c>
    </row>
    <row r="1196" spans="1:2" ht="15">
      <c r="A1196" s="44">
        <v>4303.090218</v>
      </c>
      <c r="B1196" s="44" t="s">
        <v>193</v>
      </c>
    </row>
    <row r="1197" spans="1:2" ht="15">
      <c r="A1197" s="44">
        <v>4303.090219</v>
      </c>
      <c r="B1197" s="44" t="s">
        <v>194</v>
      </c>
    </row>
    <row r="1198" spans="1:2" ht="15">
      <c r="A1198" s="46">
        <v>4303.09022</v>
      </c>
      <c r="B1198" s="44" t="s">
        <v>195</v>
      </c>
    </row>
    <row r="1199" spans="1:2" ht="15">
      <c r="A1199" s="44">
        <v>4303.090221</v>
      </c>
      <c r="B1199" s="44" t="s">
        <v>196</v>
      </c>
    </row>
    <row r="1200" spans="1:2" ht="15">
      <c r="A1200" s="44">
        <v>4303.090222</v>
      </c>
      <c r="B1200" s="44" t="s">
        <v>197</v>
      </c>
    </row>
    <row r="1201" spans="1:2" ht="15">
      <c r="A1201" s="44">
        <v>4303.090223</v>
      </c>
      <c r="B1201" s="44" t="s">
        <v>198</v>
      </c>
    </row>
    <row r="1202" spans="1:2" ht="15">
      <c r="A1202" s="44">
        <v>4303.090224</v>
      </c>
      <c r="B1202" s="44" t="s">
        <v>199</v>
      </c>
    </row>
    <row r="1203" spans="1:2" ht="15">
      <c r="A1203" s="44">
        <v>4303.090225</v>
      </c>
      <c r="B1203" s="44" t="s">
        <v>200</v>
      </c>
    </row>
    <row r="1204" spans="1:2" ht="15">
      <c r="A1204" s="44">
        <v>4303.090226</v>
      </c>
      <c r="B1204" s="44" t="s">
        <v>201</v>
      </c>
    </row>
    <row r="1205" spans="1:2" ht="15">
      <c r="A1205" s="44">
        <v>4303.090227</v>
      </c>
      <c r="B1205" s="44" t="s">
        <v>202</v>
      </c>
    </row>
    <row r="1206" spans="1:2" ht="15">
      <c r="A1206" s="46">
        <v>4303.090228</v>
      </c>
      <c r="B1206" s="44" t="s">
        <v>522</v>
      </c>
    </row>
    <row r="1207" spans="1:2" ht="15">
      <c r="A1207" s="43">
        <v>4401</v>
      </c>
      <c r="B1207" s="43" t="s">
        <v>203</v>
      </c>
    </row>
    <row r="1208" spans="1:2" ht="15">
      <c r="A1208" s="44">
        <v>4401.01</v>
      </c>
      <c r="B1208" s="44" t="s">
        <v>204</v>
      </c>
    </row>
    <row r="1209" spans="1:2" ht="15">
      <c r="A1209" s="44">
        <v>4401.0101</v>
      </c>
      <c r="B1209" s="44" t="s">
        <v>205</v>
      </c>
    </row>
    <row r="1210" spans="1:2" ht="15">
      <c r="A1210" s="44">
        <v>4401.010101</v>
      </c>
      <c r="B1210" s="44" t="s">
        <v>206</v>
      </c>
    </row>
    <row r="1211" spans="1:2" ht="15">
      <c r="A1211" s="44">
        <v>4401.010102</v>
      </c>
      <c r="B1211" s="44" t="s">
        <v>207</v>
      </c>
    </row>
    <row r="1212" spans="1:2" ht="15">
      <c r="A1212" s="44">
        <v>4401.010103</v>
      </c>
      <c r="B1212" s="44" t="s">
        <v>208</v>
      </c>
    </row>
    <row r="1213" spans="1:2" ht="15">
      <c r="A1213" s="44">
        <v>4401.010104</v>
      </c>
      <c r="B1213" s="44" t="s">
        <v>209</v>
      </c>
    </row>
    <row r="1214" spans="1:2" ht="15">
      <c r="A1214" s="44">
        <v>4401.010105</v>
      </c>
      <c r="B1214" s="44" t="s">
        <v>210</v>
      </c>
    </row>
    <row r="1215" spans="1:2" ht="15">
      <c r="A1215" s="44">
        <v>4401.0102</v>
      </c>
      <c r="B1215" s="44" t="s">
        <v>211</v>
      </c>
    </row>
    <row r="1216" spans="1:2" ht="15">
      <c r="A1216" s="44">
        <v>4401.010201</v>
      </c>
      <c r="B1216" s="44" t="s">
        <v>212</v>
      </c>
    </row>
    <row r="1217" spans="1:2" ht="15">
      <c r="A1217" s="44">
        <v>4401.010202</v>
      </c>
      <c r="B1217" s="44" t="s">
        <v>213</v>
      </c>
    </row>
    <row r="1218" spans="1:2" ht="15">
      <c r="A1218" s="44">
        <v>4401.0103</v>
      </c>
      <c r="B1218" s="44" t="s">
        <v>214</v>
      </c>
    </row>
    <row r="1219" spans="1:2" ht="15">
      <c r="A1219" s="44">
        <v>4401.010301</v>
      </c>
      <c r="B1219" s="44" t="s">
        <v>1142</v>
      </c>
    </row>
    <row r="1220" spans="1:2" ht="15">
      <c r="A1220" s="44">
        <v>4401.010302</v>
      </c>
      <c r="B1220" s="44" t="s">
        <v>1143</v>
      </c>
    </row>
    <row r="1221" spans="1:2" ht="15">
      <c r="A1221" s="44">
        <v>4401.010303</v>
      </c>
      <c r="B1221" s="44" t="s">
        <v>1144</v>
      </c>
    </row>
    <row r="1222" spans="1:2" ht="15">
      <c r="A1222" s="44">
        <v>4401.010304</v>
      </c>
      <c r="B1222" s="44" t="s">
        <v>215</v>
      </c>
    </row>
    <row r="1223" spans="1:2" ht="15">
      <c r="A1223" s="44">
        <v>4401.010305</v>
      </c>
      <c r="B1223" s="44" t="s">
        <v>216</v>
      </c>
    </row>
    <row r="1224" spans="1:2" ht="15">
      <c r="A1224" s="44">
        <v>4401.02</v>
      </c>
      <c r="B1224" s="44" t="s">
        <v>217</v>
      </c>
    </row>
    <row r="1225" spans="1:2" ht="15">
      <c r="A1225" s="44">
        <v>4401.0201</v>
      </c>
      <c r="B1225" s="44" t="s">
        <v>205</v>
      </c>
    </row>
    <row r="1226" spans="1:2" ht="15">
      <c r="A1226" s="44">
        <v>4401.020101</v>
      </c>
      <c r="B1226" s="44" t="s">
        <v>206</v>
      </c>
    </row>
    <row r="1227" spans="1:2" ht="15">
      <c r="A1227" s="44">
        <v>4401.020102</v>
      </c>
      <c r="B1227" s="44" t="s">
        <v>207</v>
      </c>
    </row>
    <row r="1228" spans="1:2" ht="15">
      <c r="A1228" s="44">
        <v>4401.020103</v>
      </c>
      <c r="B1228" s="44" t="s">
        <v>208</v>
      </c>
    </row>
    <row r="1229" spans="1:2" ht="15">
      <c r="A1229" s="44">
        <v>4401.020104</v>
      </c>
      <c r="B1229" s="44" t="s">
        <v>209</v>
      </c>
    </row>
    <row r="1230" spans="1:2" ht="15">
      <c r="A1230" s="44">
        <v>4401.020105</v>
      </c>
      <c r="B1230" s="44" t="s">
        <v>210</v>
      </c>
    </row>
    <row r="1231" spans="1:2" ht="15">
      <c r="A1231" s="44">
        <v>4401.0202</v>
      </c>
      <c r="B1231" s="44" t="s">
        <v>211</v>
      </c>
    </row>
    <row r="1232" spans="1:2" ht="15">
      <c r="A1232" s="44">
        <v>4401.020201</v>
      </c>
      <c r="B1232" s="44" t="s">
        <v>212</v>
      </c>
    </row>
    <row r="1233" spans="1:2" ht="15">
      <c r="A1233" s="44">
        <v>4401.020202</v>
      </c>
      <c r="B1233" s="44" t="s">
        <v>213</v>
      </c>
    </row>
    <row r="1234" spans="1:2" ht="15">
      <c r="A1234" s="44">
        <v>4401.0203</v>
      </c>
      <c r="B1234" s="44" t="s">
        <v>214</v>
      </c>
    </row>
    <row r="1235" spans="1:2" ht="15">
      <c r="A1235" s="44">
        <v>4401.020301</v>
      </c>
      <c r="B1235" s="44" t="s">
        <v>1142</v>
      </c>
    </row>
    <row r="1236" spans="1:2" ht="15">
      <c r="A1236" s="44">
        <v>4401.020302</v>
      </c>
      <c r="B1236" s="44" t="s">
        <v>1143</v>
      </c>
    </row>
    <row r="1237" spans="1:2" ht="15">
      <c r="A1237" s="44">
        <v>4401.020303</v>
      </c>
      <c r="B1237" s="44" t="s">
        <v>1144</v>
      </c>
    </row>
    <row r="1238" spans="1:2" ht="15">
      <c r="A1238" s="44">
        <v>4401.020304</v>
      </c>
      <c r="B1238" s="44" t="s">
        <v>215</v>
      </c>
    </row>
    <row r="1239" spans="1:2" ht="15">
      <c r="A1239" s="44">
        <v>4401.020305</v>
      </c>
      <c r="B1239" s="44" t="s">
        <v>216</v>
      </c>
    </row>
    <row r="1240" spans="1:2" ht="15">
      <c r="A1240" s="43">
        <v>4402</v>
      </c>
      <c r="B1240" s="43" t="s">
        <v>218</v>
      </c>
    </row>
    <row r="1241" spans="1:2" ht="15">
      <c r="A1241" s="44">
        <v>4402.01</v>
      </c>
      <c r="B1241" s="44" t="s">
        <v>219</v>
      </c>
    </row>
    <row r="1242" spans="1:2" ht="15">
      <c r="A1242" s="44">
        <v>4402.0101</v>
      </c>
      <c r="B1242" s="44" t="s">
        <v>517</v>
      </c>
    </row>
    <row r="1243" spans="1:2" ht="15">
      <c r="A1243" s="44">
        <v>4402.02</v>
      </c>
      <c r="B1243" s="44" t="s">
        <v>220</v>
      </c>
    </row>
    <row r="1244" spans="1:2" ht="15">
      <c r="A1244" s="44">
        <v>4402.03</v>
      </c>
      <c r="B1244" s="44" t="s">
        <v>221</v>
      </c>
    </row>
    <row r="1245" spans="1:2" ht="15">
      <c r="A1245" s="44">
        <v>4402.0301</v>
      </c>
      <c r="B1245" s="44" t="s">
        <v>222</v>
      </c>
    </row>
    <row r="1246" spans="1:2" ht="15">
      <c r="A1246" s="44">
        <v>4402.030101</v>
      </c>
      <c r="B1246" s="44" t="s">
        <v>223</v>
      </c>
    </row>
    <row r="1247" spans="1:2" ht="15">
      <c r="A1247" s="44">
        <v>4402.030102</v>
      </c>
      <c r="B1247" s="44" t="s">
        <v>224</v>
      </c>
    </row>
    <row r="1248" spans="1:2" ht="15">
      <c r="A1248" s="44">
        <v>4402.030103</v>
      </c>
      <c r="B1248" s="44" t="s">
        <v>225</v>
      </c>
    </row>
    <row r="1249" spans="1:2" ht="15">
      <c r="A1249" s="44">
        <v>4402.030104</v>
      </c>
      <c r="B1249" s="44" t="s">
        <v>226</v>
      </c>
    </row>
    <row r="1250" spans="1:2" ht="15">
      <c r="A1250" s="44">
        <v>4402.030105</v>
      </c>
      <c r="B1250" s="44" t="s">
        <v>227</v>
      </c>
    </row>
    <row r="1251" spans="1:2" ht="15">
      <c r="A1251" s="44">
        <v>4402.030106</v>
      </c>
      <c r="B1251" s="44" t="s">
        <v>228</v>
      </c>
    </row>
    <row r="1252" spans="1:2" ht="15">
      <c r="A1252" s="44">
        <v>4402.030107</v>
      </c>
      <c r="B1252" s="44" t="s">
        <v>229</v>
      </c>
    </row>
    <row r="1253" spans="1:2" ht="15">
      <c r="A1253" s="44">
        <v>4402.0302</v>
      </c>
      <c r="B1253" s="44" t="s">
        <v>230</v>
      </c>
    </row>
    <row r="1254" spans="1:2" ht="15">
      <c r="A1254" s="44">
        <v>4402.030201</v>
      </c>
      <c r="B1254" s="44" t="s">
        <v>231</v>
      </c>
    </row>
    <row r="1255" spans="1:2" ht="15">
      <c r="A1255" s="44">
        <v>4402.030202</v>
      </c>
      <c r="B1255" s="44" t="s">
        <v>232</v>
      </c>
    </row>
    <row r="1256" spans="1:2" ht="15">
      <c r="A1256" s="44">
        <v>4402.0303</v>
      </c>
      <c r="B1256" s="44" t="s">
        <v>233</v>
      </c>
    </row>
    <row r="1257" spans="1:2" ht="15">
      <c r="A1257" s="44">
        <v>4402.030301</v>
      </c>
      <c r="B1257" s="44" t="s">
        <v>234</v>
      </c>
    </row>
    <row r="1258" spans="1:2" ht="15">
      <c r="A1258" s="44">
        <v>4402.0304</v>
      </c>
      <c r="B1258" s="44" t="s">
        <v>235</v>
      </c>
    </row>
    <row r="1259" spans="1:2" ht="15">
      <c r="A1259" s="44">
        <v>4402.030401</v>
      </c>
      <c r="B1259" s="44" t="s">
        <v>235</v>
      </c>
    </row>
    <row r="1260" spans="1:2" ht="15">
      <c r="A1260" s="44">
        <v>4402.0305</v>
      </c>
      <c r="B1260" s="44" t="s">
        <v>236</v>
      </c>
    </row>
    <row r="1261" spans="1:2" ht="15">
      <c r="A1261" s="44">
        <v>4402.030501</v>
      </c>
      <c r="B1261" s="44" t="s">
        <v>236</v>
      </c>
    </row>
    <row r="1262" spans="1:2" ht="15">
      <c r="A1262" s="44">
        <v>4402.99</v>
      </c>
      <c r="B1262" s="44" t="s">
        <v>675</v>
      </c>
    </row>
    <row r="1263" spans="1:2" ht="15">
      <c r="A1263" s="43">
        <v>4403</v>
      </c>
      <c r="B1263" s="43" t="s">
        <v>237</v>
      </c>
    </row>
    <row r="1264" spans="1:2" ht="15">
      <c r="A1264" s="44">
        <v>4403.01</v>
      </c>
      <c r="B1264" s="44" t="s">
        <v>204</v>
      </c>
    </row>
    <row r="1265" spans="1:2" ht="15">
      <c r="A1265" s="44">
        <v>4403.0101</v>
      </c>
      <c r="B1265" s="44" t="s">
        <v>205</v>
      </c>
    </row>
    <row r="1266" spans="1:2" ht="15">
      <c r="A1266" s="44">
        <v>4403.010101</v>
      </c>
      <c r="B1266" s="44" t="s">
        <v>206</v>
      </c>
    </row>
    <row r="1267" spans="1:2" ht="15">
      <c r="A1267" s="44">
        <v>4403.010102</v>
      </c>
      <c r="B1267" s="44" t="s">
        <v>207</v>
      </c>
    </row>
    <row r="1268" spans="1:2" ht="15">
      <c r="A1268" s="44">
        <v>4403.010103</v>
      </c>
      <c r="B1268" s="44" t="s">
        <v>208</v>
      </c>
    </row>
    <row r="1269" spans="1:2" ht="15">
      <c r="A1269" s="44">
        <v>4403.010103</v>
      </c>
      <c r="B1269" s="44" t="s">
        <v>208</v>
      </c>
    </row>
    <row r="1270" spans="1:2" ht="15">
      <c r="A1270" s="44">
        <v>4403.010104</v>
      </c>
      <c r="B1270" s="44" t="s">
        <v>209</v>
      </c>
    </row>
    <row r="1271" spans="1:2" ht="15">
      <c r="A1271" s="44">
        <v>4403.010104</v>
      </c>
      <c r="B1271" s="44" t="s">
        <v>209</v>
      </c>
    </row>
    <row r="1272" spans="1:2" ht="15">
      <c r="A1272" s="44">
        <v>4403.010105</v>
      </c>
      <c r="B1272" s="44" t="s">
        <v>210</v>
      </c>
    </row>
    <row r="1273" spans="1:2" ht="15">
      <c r="A1273" s="44">
        <v>4403.010105</v>
      </c>
      <c r="B1273" s="44" t="s">
        <v>210</v>
      </c>
    </row>
    <row r="1274" spans="1:2" ht="15">
      <c r="A1274" s="44">
        <v>4403.0102</v>
      </c>
      <c r="B1274" s="44" t="s">
        <v>211</v>
      </c>
    </row>
    <row r="1275" spans="1:2" ht="15">
      <c r="A1275" s="44">
        <v>4403.010201</v>
      </c>
      <c r="B1275" s="44" t="s">
        <v>212</v>
      </c>
    </row>
    <row r="1276" spans="1:2" ht="15">
      <c r="A1276" s="44">
        <v>4403.010202</v>
      </c>
      <c r="B1276" s="44" t="s">
        <v>213</v>
      </c>
    </row>
    <row r="1277" spans="1:2" ht="15">
      <c r="A1277" s="44">
        <v>4403.0103</v>
      </c>
      <c r="B1277" s="44" t="s">
        <v>214</v>
      </c>
    </row>
    <row r="1278" spans="1:2" ht="15">
      <c r="A1278" s="44">
        <v>4403.010301</v>
      </c>
      <c r="B1278" s="44" t="s">
        <v>1142</v>
      </c>
    </row>
    <row r="1279" spans="1:2" ht="15">
      <c r="A1279" s="44">
        <v>4403.010302</v>
      </c>
      <c r="B1279" s="44" t="s">
        <v>1143</v>
      </c>
    </row>
    <row r="1280" spans="1:2" ht="15">
      <c r="A1280" s="44">
        <v>4403.010303</v>
      </c>
      <c r="B1280" s="44" t="s">
        <v>1144</v>
      </c>
    </row>
    <row r="1281" spans="1:2" ht="15">
      <c r="A1281" s="44">
        <v>4403.010304</v>
      </c>
      <c r="B1281" s="44" t="s">
        <v>215</v>
      </c>
    </row>
    <row r="1282" spans="1:2" ht="15">
      <c r="A1282" s="44">
        <v>4403.010305</v>
      </c>
      <c r="B1282" s="44" t="s">
        <v>216</v>
      </c>
    </row>
    <row r="1283" spans="1:2" ht="15">
      <c r="A1283" s="44">
        <v>4403.02</v>
      </c>
      <c r="B1283" s="44" t="s">
        <v>217</v>
      </c>
    </row>
    <row r="1284" spans="1:2" ht="15">
      <c r="A1284" s="44">
        <v>4403.0201</v>
      </c>
      <c r="B1284" s="44" t="s">
        <v>205</v>
      </c>
    </row>
    <row r="1285" spans="1:2" ht="15">
      <c r="A1285" s="44">
        <v>4403.020101</v>
      </c>
      <c r="B1285" s="44" t="s">
        <v>206</v>
      </c>
    </row>
    <row r="1286" spans="1:2" ht="15">
      <c r="A1286" s="44">
        <v>4403.020102</v>
      </c>
      <c r="B1286" s="44" t="s">
        <v>207</v>
      </c>
    </row>
    <row r="1287" spans="1:2" ht="15">
      <c r="A1287" s="44">
        <v>4403.0202</v>
      </c>
      <c r="B1287" s="44" t="s">
        <v>211</v>
      </c>
    </row>
    <row r="1288" spans="1:2" ht="15">
      <c r="A1288" s="44">
        <v>4403.020201</v>
      </c>
      <c r="B1288" s="44" t="s">
        <v>212</v>
      </c>
    </row>
    <row r="1289" spans="1:2" ht="15">
      <c r="A1289" s="44">
        <v>4403.020202</v>
      </c>
      <c r="B1289" s="44" t="s">
        <v>213</v>
      </c>
    </row>
    <row r="1290" spans="1:2" ht="15">
      <c r="A1290" s="44">
        <v>4403.0203</v>
      </c>
      <c r="B1290" s="44" t="s">
        <v>214</v>
      </c>
    </row>
    <row r="1291" spans="1:2" ht="15">
      <c r="A1291" s="44">
        <v>4403.020301</v>
      </c>
      <c r="B1291" s="44" t="s">
        <v>1142</v>
      </c>
    </row>
    <row r="1292" spans="1:2" ht="15">
      <c r="A1292" s="44">
        <v>4403.020302</v>
      </c>
      <c r="B1292" s="44" t="s">
        <v>1143</v>
      </c>
    </row>
    <row r="1293" spans="1:2" ht="15">
      <c r="A1293" s="44">
        <v>4403.020303</v>
      </c>
      <c r="B1293" s="44" t="s">
        <v>1144</v>
      </c>
    </row>
    <row r="1294" spans="1:2" ht="15">
      <c r="A1294" s="44">
        <v>4403.020304</v>
      </c>
      <c r="B1294" s="44" t="s">
        <v>215</v>
      </c>
    </row>
    <row r="1295" spans="1:2" ht="15">
      <c r="A1295" s="44">
        <v>4403.020305</v>
      </c>
      <c r="B1295" s="44" t="s">
        <v>216</v>
      </c>
    </row>
    <row r="1296" spans="1:2" ht="15">
      <c r="A1296" s="44">
        <v>4403.03</v>
      </c>
      <c r="B1296" s="44" t="s">
        <v>238</v>
      </c>
    </row>
    <row r="1297" spans="1:2" ht="15">
      <c r="A1297" s="44">
        <v>4403.0301</v>
      </c>
      <c r="B1297" s="44" t="s">
        <v>239</v>
      </c>
    </row>
    <row r="1298" spans="1:2" ht="15">
      <c r="A1298" s="44">
        <v>4403.030101</v>
      </c>
      <c r="B1298" s="44" t="s">
        <v>205</v>
      </c>
    </row>
    <row r="1299" spans="1:2" ht="15">
      <c r="A1299" s="44">
        <v>4403.030102</v>
      </c>
      <c r="B1299" s="44" t="s">
        <v>240</v>
      </c>
    </row>
    <row r="1300" spans="1:2" ht="15">
      <c r="A1300" s="44">
        <v>4403.030103</v>
      </c>
      <c r="B1300" s="44" t="s">
        <v>241</v>
      </c>
    </row>
    <row r="1301" spans="1:2" ht="15">
      <c r="A1301" s="44">
        <v>4403.030104</v>
      </c>
      <c r="B1301" s="44" t="s">
        <v>242</v>
      </c>
    </row>
    <row r="1302" spans="1:2" ht="15">
      <c r="A1302" s="44">
        <v>4403.0302</v>
      </c>
      <c r="B1302" s="44" t="s">
        <v>243</v>
      </c>
    </row>
    <row r="1303" spans="1:2" ht="15">
      <c r="A1303" s="44">
        <v>4403.030201</v>
      </c>
      <c r="B1303" s="44" t="s">
        <v>1141</v>
      </c>
    </row>
    <row r="1304" spans="1:2" ht="15">
      <c r="A1304" s="44">
        <v>4403.030202</v>
      </c>
      <c r="B1304" s="44" t="s">
        <v>1145</v>
      </c>
    </row>
    <row r="1305" spans="1:2" ht="15">
      <c r="A1305" s="44">
        <v>4403.030203</v>
      </c>
      <c r="B1305" s="44" t="s">
        <v>1147</v>
      </c>
    </row>
    <row r="1306" spans="1:2" ht="15">
      <c r="A1306" s="43">
        <v>4404</v>
      </c>
      <c r="B1306" s="43" t="s">
        <v>244</v>
      </c>
    </row>
    <row r="1307" spans="1:2" ht="15">
      <c r="A1307" s="44">
        <v>4404.01</v>
      </c>
      <c r="B1307" s="44" t="s">
        <v>219</v>
      </c>
    </row>
    <row r="1308" spans="1:2" ht="15">
      <c r="A1308" s="44">
        <v>4404.02</v>
      </c>
      <c r="B1308" s="44" t="s">
        <v>220</v>
      </c>
    </row>
    <row r="1309" spans="1:2" ht="15">
      <c r="A1309" s="44">
        <v>4404.03</v>
      </c>
      <c r="B1309" s="44" t="s">
        <v>221</v>
      </c>
    </row>
    <row r="1310" spans="1:2" ht="15">
      <c r="A1310" s="44">
        <v>4404.0301</v>
      </c>
      <c r="B1310" s="44" t="s">
        <v>222</v>
      </c>
    </row>
    <row r="1311" spans="1:2" ht="15">
      <c r="A1311" s="44">
        <v>4404.030101</v>
      </c>
      <c r="B1311" s="44" t="s">
        <v>223</v>
      </c>
    </row>
    <row r="1312" spans="1:2" ht="15">
      <c r="A1312" s="44">
        <v>4404.030102</v>
      </c>
      <c r="B1312" s="44" t="s">
        <v>224</v>
      </c>
    </row>
    <row r="1313" spans="1:2" ht="15">
      <c r="A1313" s="44">
        <v>4404.030103</v>
      </c>
      <c r="B1313" s="44" t="s">
        <v>225</v>
      </c>
    </row>
    <row r="1314" spans="1:2" ht="15">
      <c r="A1314" s="44">
        <v>4404.030104</v>
      </c>
      <c r="B1314" s="44" t="s">
        <v>226</v>
      </c>
    </row>
    <row r="1315" spans="1:2" ht="15">
      <c r="A1315" s="44">
        <v>4404.030105</v>
      </c>
      <c r="B1315" s="44" t="s">
        <v>227</v>
      </c>
    </row>
    <row r="1316" spans="1:2" ht="15">
      <c r="A1316" s="44">
        <v>4404.030106</v>
      </c>
      <c r="B1316" s="44" t="s">
        <v>228</v>
      </c>
    </row>
    <row r="1317" spans="1:2" ht="15">
      <c r="A1317" s="44">
        <v>4404.030107</v>
      </c>
      <c r="B1317" s="44" t="s">
        <v>229</v>
      </c>
    </row>
    <row r="1318" spans="1:2" ht="15">
      <c r="A1318" s="44">
        <v>4404.0302</v>
      </c>
      <c r="B1318" s="44" t="s">
        <v>230</v>
      </c>
    </row>
    <row r="1319" spans="1:2" ht="15">
      <c r="A1319" s="44">
        <v>4404.030201</v>
      </c>
      <c r="B1319" s="44" t="s">
        <v>231</v>
      </c>
    </row>
    <row r="1320" spans="1:2" ht="15">
      <c r="A1320" s="44">
        <v>4404.030202</v>
      </c>
      <c r="B1320" s="44" t="s">
        <v>232</v>
      </c>
    </row>
    <row r="1321" spans="1:2" ht="15">
      <c r="A1321" s="44">
        <v>4404.0303</v>
      </c>
      <c r="B1321" s="44" t="s">
        <v>233</v>
      </c>
    </row>
    <row r="1322" spans="1:2" ht="15">
      <c r="A1322" s="44">
        <v>4404.030301</v>
      </c>
      <c r="B1322" s="44" t="s">
        <v>234</v>
      </c>
    </row>
    <row r="1323" spans="1:2" ht="15">
      <c r="A1323" s="44">
        <v>4404.0304</v>
      </c>
      <c r="B1323" s="44" t="s">
        <v>235</v>
      </c>
    </row>
    <row r="1324" spans="1:2" ht="15">
      <c r="A1324" s="44">
        <v>4404.030401</v>
      </c>
      <c r="B1324" s="44" t="s">
        <v>235</v>
      </c>
    </row>
    <row r="1325" spans="1:2" ht="15">
      <c r="A1325" s="44">
        <v>4404.0305</v>
      </c>
      <c r="B1325" s="44" t="s">
        <v>236</v>
      </c>
    </row>
    <row r="1326" spans="1:2" ht="15">
      <c r="A1326" s="44">
        <v>4404.030501</v>
      </c>
      <c r="B1326" s="44" t="s">
        <v>236</v>
      </c>
    </row>
    <row r="1327" spans="1:2" ht="15">
      <c r="A1327" s="44">
        <v>4404.0306</v>
      </c>
      <c r="B1327" s="44" t="s">
        <v>245</v>
      </c>
    </row>
    <row r="1328" spans="1:2" ht="15">
      <c r="A1328" s="44">
        <v>4404.99</v>
      </c>
      <c r="B1328" s="44" t="s">
        <v>675</v>
      </c>
    </row>
    <row r="1329" spans="1:2" ht="15">
      <c r="A1329" s="43">
        <v>4501</v>
      </c>
      <c r="B1329" s="43" t="s">
        <v>246</v>
      </c>
    </row>
    <row r="1330" spans="1:2" ht="15">
      <c r="A1330" s="44">
        <v>4501.01</v>
      </c>
      <c r="B1330" s="44" t="s">
        <v>700</v>
      </c>
    </row>
    <row r="1331" spans="1:2" ht="15">
      <c r="A1331" s="44">
        <v>4501.0101</v>
      </c>
      <c r="B1331" s="44" t="s">
        <v>1080</v>
      </c>
    </row>
    <row r="1332" spans="1:2" ht="15">
      <c r="A1332" s="44">
        <v>4501.010101</v>
      </c>
      <c r="B1332" s="44" t="s">
        <v>247</v>
      </c>
    </row>
    <row r="1333" spans="1:2" ht="15">
      <c r="A1333" s="44">
        <v>4501.010102</v>
      </c>
      <c r="B1333" s="44" t="s">
        <v>248</v>
      </c>
    </row>
    <row r="1334" spans="1:2" ht="15">
      <c r="A1334" s="44">
        <v>4501.010103</v>
      </c>
      <c r="B1334" s="44" t="s">
        <v>249</v>
      </c>
    </row>
    <row r="1335" spans="1:2" ht="15">
      <c r="A1335" s="44">
        <v>4501.0102</v>
      </c>
      <c r="B1335" s="44" t="s">
        <v>250</v>
      </c>
    </row>
    <row r="1336" spans="1:2" ht="15">
      <c r="A1336" s="44">
        <v>4501.010201</v>
      </c>
      <c r="B1336" s="44" t="s">
        <v>251</v>
      </c>
    </row>
    <row r="1337" spans="1:2" ht="15">
      <c r="A1337" s="44">
        <v>4501.010202</v>
      </c>
      <c r="B1337" s="44" t="s">
        <v>252</v>
      </c>
    </row>
    <row r="1338" spans="1:2" ht="15">
      <c r="A1338" s="44">
        <v>4501.010203</v>
      </c>
      <c r="B1338" s="44" t="s">
        <v>253</v>
      </c>
    </row>
    <row r="1339" spans="1:2" ht="15">
      <c r="A1339" s="44">
        <v>4501.010204</v>
      </c>
      <c r="B1339" s="44" t="s">
        <v>254</v>
      </c>
    </row>
    <row r="1340" spans="1:2" ht="15">
      <c r="A1340" s="44">
        <v>4501.010299</v>
      </c>
      <c r="B1340" s="44" t="s">
        <v>257</v>
      </c>
    </row>
    <row r="1341" spans="1:2" ht="15">
      <c r="A1341" s="44">
        <v>4501.0103</v>
      </c>
      <c r="B1341" s="44" t="s">
        <v>255</v>
      </c>
    </row>
    <row r="1342" spans="1:2" ht="15">
      <c r="A1342" s="44">
        <v>4501.010301</v>
      </c>
      <c r="B1342" s="44" t="s">
        <v>684</v>
      </c>
    </row>
    <row r="1343" spans="1:2" ht="15">
      <c r="A1343" s="44">
        <v>4501.010302</v>
      </c>
      <c r="B1343" s="44" t="s">
        <v>256</v>
      </c>
    </row>
    <row r="1344" spans="1:2" ht="15">
      <c r="A1344" s="44">
        <v>4501.010399</v>
      </c>
      <c r="B1344" s="44" t="s">
        <v>675</v>
      </c>
    </row>
    <row r="1345" spans="1:2" ht="15">
      <c r="A1345" s="44">
        <v>4501.0104</v>
      </c>
      <c r="B1345" s="44" t="s">
        <v>257</v>
      </c>
    </row>
    <row r="1346" spans="1:2" ht="15">
      <c r="A1346" s="44">
        <v>4501.02</v>
      </c>
      <c r="B1346" s="44" t="s">
        <v>701</v>
      </c>
    </row>
    <row r="1347" spans="1:2" ht="15">
      <c r="A1347" s="44">
        <v>4501.0201</v>
      </c>
      <c r="B1347" s="44" t="s">
        <v>230</v>
      </c>
    </row>
    <row r="1348" spans="1:2" ht="15">
      <c r="A1348" s="44">
        <v>4501.020101</v>
      </c>
      <c r="B1348" s="44" t="s">
        <v>258</v>
      </c>
    </row>
    <row r="1349" spans="1:2" ht="15">
      <c r="A1349" s="44">
        <v>4501.020102</v>
      </c>
      <c r="B1349" s="44" t="s">
        <v>259</v>
      </c>
    </row>
    <row r="1350" spans="1:2" ht="15">
      <c r="A1350" s="44">
        <v>4501.020103</v>
      </c>
      <c r="B1350" s="44" t="s">
        <v>260</v>
      </c>
    </row>
    <row r="1351" spans="1:2" ht="15">
      <c r="A1351" s="44">
        <v>4501.0202</v>
      </c>
      <c r="B1351" s="44" t="s">
        <v>261</v>
      </c>
    </row>
    <row r="1352" spans="1:2" ht="15">
      <c r="A1352" s="44">
        <v>4501.020201</v>
      </c>
      <c r="B1352" s="44" t="s">
        <v>262</v>
      </c>
    </row>
    <row r="1353" spans="1:2" ht="15">
      <c r="A1353" s="44">
        <v>4501.020202</v>
      </c>
      <c r="B1353" s="44" t="s">
        <v>263</v>
      </c>
    </row>
    <row r="1354" spans="1:2" ht="15">
      <c r="A1354" s="44">
        <v>4501.020203</v>
      </c>
      <c r="B1354" s="44" t="s">
        <v>264</v>
      </c>
    </row>
    <row r="1355" spans="1:2" ht="15">
      <c r="A1355" s="44">
        <v>4501.020204</v>
      </c>
      <c r="B1355" s="44" t="s">
        <v>265</v>
      </c>
    </row>
    <row r="1356" spans="1:2" ht="15">
      <c r="A1356" s="44">
        <v>4501.020205</v>
      </c>
      <c r="B1356" s="44" t="s">
        <v>266</v>
      </c>
    </row>
    <row r="1357" spans="1:2" ht="15">
      <c r="A1357" s="44">
        <v>4501.020299</v>
      </c>
      <c r="B1357" s="44" t="s">
        <v>267</v>
      </c>
    </row>
    <row r="1358" spans="1:2" ht="15">
      <c r="A1358" s="44">
        <v>4501.0203</v>
      </c>
      <c r="B1358" s="44" t="s">
        <v>268</v>
      </c>
    </row>
    <row r="1359" spans="1:2" ht="15">
      <c r="A1359" s="44">
        <v>4501.020301</v>
      </c>
      <c r="B1359" s="44" t="s">
        <v>269</v>
      </c>
    </row>
    <row r="1360" spans="1:2" ht="15">
      <c r="A1360" s="44">
        <v>4501.020302</v>
      </c>
      <c r="B1360" s="44" t="s">
        <v>270</v>
      </c>
    </row>
    <row r="1361" spans="1:2" ht="15">
      <c r="A1361" s="44">
        <v>4501.020303</v>
      </c>
      <c r="B1361" s="44" t="s">
        <v>271</v>
      </c>
    </row>
    <row r="1362" spans="1:2" ht="15">
      <c r="A1362" s="44">
        <v>4501.020304</v>
      </c>
      <c r="B1362" s="44" t="s">
        <v>272</v>
      </c>
    </row>
    <row r="1363" spans="1:2" ht="15">
      <c r="A1363" s="44">
        <v>4501.020305</v>
      </c>
      <c r="B1363" s="44" t="s">
        <v>273</v>
      </c>
    </row>
    <row r="1364" spans="1:2" ht="15">
      <c r="A1364" s="44">
        <v>4501.020399</v>
      </c>
      <c r="B1364" s="44" t="s">
        <v>274</v>
      </c>
    </row>
    <row r="1365" spans="1:2" ht="15">
      <c r="A1365" s="49">
        <v>4501.0204</v>
      </c>
      <c r="B1365" s="44" t="s">
        <v>528</v>
      </c>
    </row>
    <row r="1366" spans="1:2" ht="15">
      <c r="A1366" s="44">
        <v>4501.03</v>
      </c>
      <c r="B1366" s="44" t="s">
        <v>702</v>
      </c>
    </row>
    <row r="1367" spans="1:2" ht="15">
      <c r="A1367" s="44">
        <v>4501.0301</v>
      </c>
      <c r="B1367" s="44" t="s">
        <v>702</v>
      </c>
    </row>
    <row r="1368" spans="1:2" ht="15">
      <c r="A1368" s="44">
        <v>4501.030101</v>
      </c>
      <c r="B1368" s="44" t="s">
        <v>275</v>
      </c>
    </row>
    <row r="1369" spans="1:2" ht="15">
      <c r="A1369" s="43">
        <v>4502</v>
      </c>
      <c r="B1369" s="43" t="s">
        <v>276</v>
      </c>
    </row>
    <row r="1370" spans="1:2" ht="15">
      <c r="A1370" s="44">
        <v>4502.01</v>
      </c>
      <c r="B1370" s="44" t="s">
        <v>277</v>
      </c>
    </row>
    <row r="1371" spans="1:2" ht="15">
      <c r="A1371" s="44">
        <v>4502.0101</v>
      </c>
      <c r="B1371" s="44" t="s">
        <v>278</v>
      </c>
    </row>
    <row r="1372" spans="1:2" ht="15">
      <c r="A1372" s="44">
        <v>4502.010101</v>
      </c>
      <c r="B1372" s="44" t="s">
        <v>278</v>
      </c>
    </row>
    <row r="1373" spans="1:2" ht="15">
      <c r="A1373" s="44">
        <v>4502.010102</v>
      </c>
      <c r="B1373" s="44" t="s">
        <v>279</v>
      </c>
    </row>
    <row r="1374" spans="1:2" ht="15">
      <c r="A1374" s="44">
        <v>4502.010103</v>
      </c>
      <c r="B1374" s="44" t="s">
        <v>280</v>
      </c>
    </row>
    <row r="1375" spans="1:2" ht="15">
      <c r="A1375" s="44">
        <v>4502.010104</v>
      </c>
      <c r="B1375" s="44" t="s">
        <v>281</v>
      </c>
    </row>
    <row r="1376" spans="1:2" ht="15">
      <c r="A1376" s="44">
        <v>4502.010105</v>
      </c>
      <c r="B1376" s="44" t="s">
        <v>282</v>
      </c>
    </row>
    <row r="1377" spans="1:2" ht="15">
      <c r="A1377" s="44">
        <v>4502.0102</v>
      </c>
      <c r="B1377" s="44" t="s">
        <v>283</v>
      </c>
    </row>
    <row r="1378" spans="1:2" ht="15">
      <c r="A1378" s="44">
        <v>4502.010201</v>
      </c>
      <c r="B1378" s="44" t="s">
        <v>284</v>
      </c>
    </row>
    <row r="1379" spans="1:2" ht="15">
      <c r="A1379" s="44">
        <v>4502.010202</v>
      </c>
      <c r="B1379" s="44" t="s">
        <v>285</v>
      </c>
    </row>
    <row r="1380" spans="1:2" ht="15">
      <c r="A1380" s="44">
        <v>4502.0103</v>
      </c>
      <c r="B1380" s="44" t="s">
        <v>286</v>
      </c>
    </row>
    <row r="1381" spans="1:2" ht="15">
      <c r="A1381" s="44">
        <v>4502.010301</v>
      </c>
      <c r="B1381" s="44" t="s">
        <v>287</v>
      </c>
    </row>
    <row r="1382" spans="1:2" ht="15">
      <c r="A1382" s="44">
        <v>4502.0104</v>
      </c>
      <c r="B1382" s="44" t="s">
        <v>288</v>
      </c>
    </row>
    <row r="1383" spans="1:2" ht="15">
      <c r="A1383" s="44">
        <v>4502.010401</v>
      </c>
      <c r="B1383" s="44" t="s">
        <v>289</v>
      </c>
    </row>
    <row r="1384" spans="1:2" ht="15">
      <c r="A1384" s="44">
        <v>4502.010402</v>
      </c>
      <c r="B1384" s="44" t="s">
        <v>290</v>
      </c>
    </row>
    <row r="1385" spans="1:2" ht="15">
      <c r="A1385" s="44">
        <v>4502.0105</v>
      </c>
      <c r="B1385" s="44" t="s">
        <v>291</v>
      </c>
    </row>
    <row r="1386" spans="1:2" ht="15">
      <c r="A1386" s="44">
        <v>4502.010501</v>
      </c>
      <c r="B1386" s="44" t="s">
        <v>292</v>
      </c>
    </row>
    <row r="1387" spans="1:2" ht="15">
      <c r="A1387" s="44">
        <v>4502.010502</v>
      </c>
      <c r="B1387" s="44" t="s">
        <v>293</v>
      </c>
    </row>
    <row r="1388" spans="1:2" ht="15">
      <c r="A1388" s="44">
        <v>4502.0106</v>
      </c>
      <c r="B1388" s="44" t="s">
        <v>382</v>
      </c>
    </row>
    <row r="1389" spans="1:2" ht="15">
      <c r="A1389" s="44">
        <v>4502.010601</v>
      </c>
      <c r="B1389" s="44" t="s">
        <v>294</v>
      </c>
    </row>
    <row r="1390" spans="1:2" ht="15">
      <c r="A1390" s="44">
        <v>4502.010602</v>
      </c>
      <c r="B1390" s="44" t="s">
        <v>295</v>
      </c>
    </row>
    <row r="1391" spans="1:2" ht="15">
      <c r="A1391" s="44">
        <v>4502.010603</v>
      </c>
      <c r="B1391" s="44" t="s">
        <v>296</v>
      </c>
    </row>
    <row r="1392" spans="1:2" ht="15">
      <c r="A1392" s="44">
        <v>4502.010604</v>
      </c>
      <c r="B1392" s="44" t="s">
        <v>297</v>
      </c>
    </row>
    <row r="1393" spans="1:2" ht="15">
      <c r="A1393" s="44">
        <v>4502.010605</v>
      </c>
      <c r="B1393" s="44" t="s">
        <v>298</v>
      </c>
    </row>
    <row r="1394" spans="1:2" ht="15">
      <c r="A1394" s="44">
        <v>4502.010606</v>
      </c>
      <c r="B1394" s="44" t="s">
        <v>299</v>
      </c>
    </row>
    <row r="1395" spans="1:2" ht="15">
      <c r="A1395" s="44">
        <v>4502.010607</v>
      </c>
      <c r="B1395" s="44" t="s">
        <v>300</v>
      </c>
    </row>
    <row r="1396" spans="1:2" ht="15">
      <c r="A1396" s="44">
        <v>4502.010608</v>
      </c>
      <c r="B1396" s="44" t="s">
        <v>301</v>
      </c>
    </row>
    <row r="1397" spans="1:2" ht="15">
      <c r="A1397" s="44">
        <v>4502.010699</v>
      </c>
      <c r="B1397" s="44" t="s">
        <v>382</v>
      </c>
    </row>
    <row r="1398" spans="1:2" ht="15">
      <c r="A1398" s="44">
        <v>4502.02</v>
      </c>
      <c r="B1398" s="44" t="s">
        <v>302</v>
      </c>
    </row>
    <row r="1399" spans="1:2" ht="15">
      <c r="A1399" s="44">
        <v>4502.0201</v>
      </c>
      <c r="B1399" s="44" t="s">
        <v>303</v>
      </c>
    </row>
    <row r="1400" spans="1:2" ht="15">
      <c r="A1400" s="44">
        <v>4502.020101</v>
      </c>
      <c r="B1400" s="44" t="s">
        <v>304</v>
      </c>
    </row>
    <row r="1401" spans="1:2" ht="15">
      <c r="A1401" s="44">
        <v>4502.020102</v>
      </c>
      <c r="B1401" s="44" t="s">
        <v>305</v>
      </c>
    </row>
    <row r="1402" spans="1:2" ht="15">
      <c r="A1402" s="44">
        <v>4502.020103</v>
      </c>
      <c r="B1402" s="44" t="s">
        <v>306</v>
      </c>
    </row>
    <row r="1403" spans="1:2" ht="15">
      <c r="A1403" s="44">
        <v>4502.020199</v>
      </c>
      <c r="B1403" s="44" t="s">
        <v>387</v>
      </c>
    </row>
    <row r="1404" spans="1:2" ht="15">
      <c r="A1404" s="43">
        <v>4503</v>
      </c>
      <c r="B1404" s="43" t="s">
        <v>307</v>
      </c>
    </row>
    <row r="1405" spans="1:2" ht="15">
      <c r="A1405" s="44">
        <v>4503.01</v>
      </c>
      <c r="B1405" s="44" t="s">
        <v>308</v>
      </c>
    </row>
    <row r="1406" spans="1:2" ht="15">
      <c r="A1406" s="44">
        <v>4503.0101</v>
      </c>
      <c r="B1406" s="44" t="s">
        <v>309</v>
      </c>
    </row>
    <row r="1407" spans="1:2" ht="15">
      <c r="A1407" s="44">
        <v>4503.010101</v>
      </c>
      <c r="B1407" s="44" t="s">
        <v>310</v>
      </c>
    </row>
    <row r="1408" spans="1:2" ht="15">
      <c r="A1408" s="44">
        <v>4503.010102</v>
      </c>
      <c r="B1408" s="44" t="s">
        <v>311</v>
      </c>
    </row>
    <row r="1409" spans="1:2" ht="15">
      <c r="A1409" s="44">
        <v>4503.010103</v>
      </c>
      <c r="B1409" s="44" t="s">
        <v>312</v>
      </c>
    </row>
    <row r="1410" spans="1:2" ht="15">
      <c r="A1410" s="44">
        <v>4503.010199</v>
      </c>
      <c r="B1410" s="44" t="s">
        <v>313</v>
      </c>
    </row>
    <row r="1411" spans="1:2" ht="15">
      <c r="A1411" s="44">
        <v>4503.0102</v>
      </c>
      <c r="B1411" s="44" t="s">
        <v>314</v>
      </c>
    </row>
    <row r="1412" spans="1:2" ht="15">
      <c r="A1412" s="44">
        <v>4503.010201</v>
      </c>
      <c r="B1412" s="44" t="s">
        <v>310</v>
      </c>
    </row>
    <row r="1413" spans="1:2" ht="15">
      <c r="A1413" s="44">
        <v>4503.010202</v>
      </c>
      <c r="B1413" s="44" t="s">
        <v>311</v>
      </c>
    </row>
    <row r="1414" spans="1:2" ht="15">
      <c r="A1414" s="44">
        <v>4503.010203</v>
      </c>
      <c r="B1414" s="44" t="s">
        <v>312</v>
      </c>
    </row>
    <row r="1415" spans="1:2" ht="15">
      <c r="A1415" s="44">
        <v>4503.010299</v>
      </c>
      <c r="B1415" s="44" t="s">
        <v>313</v>
      </c>
    </row>
    <row r="1416" spans="1:2" ht="15">
      <c r="A1416" s="44">
        <v>4503.0103</v>
      </c>
      <c r="B1416" s="44" t="s">
        <v>315</v>
      </c>
    </row>
    <row r="1417" spans="1:2" ht="15">
      <c r="A1417" s="44">
        <v>4503.010301</v>
      </c>
      <c r="B1417" s="44" t="s">
        <v>310</v>
      </c>
    </row>
    <row r="1418" spans="1:2" ht="15">
      <c r="A1418" s="44">
        <v>4503.010302</v>
      </c>
      <c r="B1418" s="44" t="s">
        <v>311</v>
      </c>
    </row>
    <row r="1419" spans="1:2" ht="15">
      <c r="A1419" s="44">
        <v>4503.010303</v>
      </c>
      <c r="B1419" s="44" t="s">
        <v>312</v>
      </c>
    </row>
    <row r="1420" spans="1:2" ht="15">
      <c r="A1420" s="44">
        <v>4503.010399</v>
      </c>
      <c r="B1420" s="44" t="s">
        <v>313</v>
      </c>
    </row>
    <row r="1421" spans="1:2" ht="15">
      <c r="A1421" s="44">
        <v>4503.0104</v>
      </c>
      <c r="B1421" s="44" t="s">
        <v>316</v>
      </c>
    </row>
    <row r="1422" spans="1:2" ht="15">
      <c r="A1422" s="44">
        <v>4503.010401</v>
      </c>
      <c r="B1422" s="44" t="s">
        <v>310</v>
      </c>
    </row>
    <row r="1423" spans="1:2" ht="15">
      <c r="A1423" s="44">
        <v>4503.010402</v>
      </c>
      <c r="B1423" s="44" t="s">
        <v>311</v>
      </c>
    </row>
    <row r="1424" spans="1:2" ht="15">
      <c r="A1424" s="44">
        <v>4503.010403</v>
      </c>
      <c r="B1424" s="44" t="s">
        <v>312</v>
      </c>
    </row>
    <row r="1425" spans="1:2" ht="15">
      <c r="A1425" s="44">
        <v>4503.010499</v>
      </c>
      <c r="B1425" s="44" t="s">
        <v>313</v>
      </c>
    </row>
    <row r="1426" spans="1:2" ht="15">
      <c r="A1426" s="44">
        <v>4503.0105</v>
      </c>
      <c r="B1426" s="44" t="s">
        <v>317</v>
      </c>
    </row>
    <row r="1427" spans="1:2" ht="15">
      <c r="A1427" s="44">
        <v>4503.010501</v>
      </c>
      <c r="B1427" s="44" t="s">
        <v>310</v>
      </c>
    </row>
    <row r="1428" spans="1:2" ht="15">
      <c r="A1428" s="44">
        <v>4503.010502</v>
      </c>
      <c r="B1428" s="44" t="s">
        <v>311</v>
      </c>
    </row>
    <row r="1429" spans="1:2" ht="15">
      <c r="A1429" s="44">
        <v>4503.010503</v>
      </c>
      <c r="B1429" s="44" t="s">
        <v>312</v>
      </c>
    </row>
    <row r="1430" spans="1:2" ht="15">
      <c r="A1430" s="44">
        <v>4503.010599</v>
      </c>
      <c r="B1430" s="44" t="s">
        <v>313</v>
      </c>
    </row>
    <row r="1431" spans="1:2" ht="15">
      <c r="A1431" s="43">
        <v>4504</v>
      </c>
      <c r="B1431" s="43" t="s">
        <v>318</v>
      </c>
    </row>
    <row r="1432" spans="1:2" ht="15">
      <c r="A1432" s="44">
        <v>4504.01</v>
      </c>
      <c r="B1432" s="44" t="s">
        <v>319</v>
      </c>
    </row>
    <row r="1433" spans="1:2" ht="15">
      <c r="A1433" s="44">
        <v>4504.0101</v>
      </c>
      <c r="B1433" s="44" t="s">
        <v>320</v>
      </c>
    </row>
    <row r="1434" spans="1:2" ht="15">
      <c r="A1434" s="44">
        <v>4504.010101</v>
      </c>
      <c r="B1434" s="44" t="s">
        <v>321</v>
      </c>
    </row>
    <row r="1435" spans="1:2" ht="15">
      <c r="A1435" s="44">
        <v>4504.010102</v>
      </c>
      <c r="B1435" s="44" t="s">
        <v>322</v>
      </c>
    </row>
    <row r="1436" spans="1:2" ht="15">
      <c r="A1436" s="44">
        <v>4504.02</v>
      </c>
      <c r="B1436" s="44" t="s">
        <v>323</v>
      </c>
    </row>
    <row r="1437" spans="1:2" ht="15">
      <c r="A1437" s="44">
        <v>4504.0201</v>
      </c>
      <c r="B1437" s="44" t="s">
        <v>320</v>
      </c>
    </row>
    <row r="1438" spans="1:2" ht="15">
      <c r="A1438" s="44">
        <v>4504.020101</v>
      </c>
      <c r="B1438" s="44" t="s">
        <v>321</v>
      </c>
    </row>
    <row r="1439" spans="1:2" ht="15">
      <c r="A1439" s="44">
        <v>4504.020102</v>
      </c>
      <c r="B1439" s="44" t="s">
        <v>322</v>
      </c>
    </row>
    <row r="1440" spans="1:2" ht="15">
      <c r="A1440" s="44">
        <v>4504.03</v>
      </c>
      <c r="B1440" s="44" t="s">
        <v>324</v>
      </c>
    </row>
    <row r="1441" spans="1:2" ht="15">
      <c r="A1441" s="44">
        <v>4504.0301</v>
      </c>
      <c r="B1441" s="44" t="s">
        <v>325</v>
      </c>
    </row>
    <row r="1442" spans="1:2" ht="15">
      <c r="A1442" s="44">
        <v>4504.030101</v>
      </c>
      <c r="B1442" s="44" t="s">
        <v>326</v>
      </c>
    </row>
    <row r="1443" spans="1:2" ht="15">
      <c r="A1443" s="44">
        <v>4504.030102</v>
      </c>
      <c r="B1443" s="44" t="s">
        <v>327</v>
      </c>
    </row>
    <row r="1444" spans="1:2" ht="15">
      <c r="A1444" s="44">
        <v>4504.04</v>
      </c>
      <c r="B1444" s="44" t="s">
        <v>328</v>
      </c>
    </row>
    <row r="1445" spans="1:2" ht="15">
      <c r="A1445" s="44">
        <v>4504.0401</v>
      </c>
      <c r="B1445" s="44" t="s">
        <v>329</v>
      </c>
    </row>
    <row r="1446" spans="1:2" ht="15">
      <c r="A1446" s="44">
        <v>4504.040101</v>
      </c>
      <c r="B1446" s="44" t="s">
        <v>326</v>
      </c>
    </row>
    <row r="1447" spans="1:2" ht="15">
      <c r="A1447" s="44">
        <v>4504.040102</v>
      </c>
      <c r="B1447" s="44" t="s">
        <v>327</v>
      </c>
    </row>
    <row r="1448" spans="1:2" ht="15">
      <c r="A1448" s="43">
        <v>4505</v>
      </c>
      <c r="B1448" s="43" t="s">
        <v>330</v>
      </c>
    </row>
    <row r="1449" spans="1:2" ht="15">
      <c r="A1449" s="44">
        <v>4505.01</v>
      </c>
      <c r="B1449" s="44" t="s">
        <v>331</v>
      </c>
    </row>
    <row r="1450" spans="1:2" ht="15">
      <c r="A1450" s="44">
        <v>4505.0101</v>
      </c>
      <c r="B1450" s="44" t="s">
        <v>332</v>
      </c>
    </row>
    <row r="1451" spans="1:2" ht="15">
      <c r="A1451" s="44">
        <v>4505.010101</v>
      </c>
      <c r="B1451" s="44" t="s">
        <v>333</v>
      </c>
    </row>
    <row r="1452" spans="1:2" ht="15">
      <c r="A1452" s="44">
        <v>4505.010102</v>
      </c>
      <c r="B1452" s="44" t="s">
        <v>334</v>
      </c>
    </row>
    <row r="1453" spans="1:2" ht="15">
      <c r="A1453" s="44">
        <v>4505.010103</v>
      </c>
      <c r="B1453" s="44" t="s">
        <v>335</v>
      </c>
    </row>
    <row r="1454" spans="1:2" ht="15">
      <c r="A1454" s="44">
        <v>4505.010104</v>
      </c>
      <c r="B1454" s="44" t="s">
        <v>336</v>
      </c>
    </row>
    <row r="1455" spans="1:2" ht="15">
      <c r="A1455" s="44">
        <v>4505.010105</v>
      </c>
      <c r="B1455" s="44" t="s">
        <v>337</v>
      </c>
    </row>
    <row r="1456" spans="1:2" ht="15">
      <c r="A1456" s="44">
        <v>4505.010199</v>
      </c>
      <c r="B1456" s="44" t="s">
        <v>338</v>
      </c>
    </row>
    <row r="1457" spans="1:2" ht="15">
      <c r="A1457" s="44">
        <v>4505.0102</v>
      </c>
      <c r="B1457" s="44" t="s">
        <v>339</v>
      </c>
    </row>
    <row r="1458" spans="1:2" ht="15">
      <c r="A1458" s="44">
        <v>4505.010201</v>
      </c>
      <c r="B1458" s="44" t="s">
        <v>340</v>
      </c>
    </row>
    <row r="1459" spans="1:2" ht="15">
      <c r="A1459" s="44">
        <v>4505.010202</v>
      </c>
      <c r="B1459" s="44" t="s">
        <v>341</v>
      </c>
    </row>
    <row r="1460" spans="1:2" ht="15">
      <c r="A1460" s="44">
        <v>4505.0103</v>
      </c>
      <c r="B1460" s="44" t="s">
        <v>342</v>
      </c>
    </row>
    <row r="1461" spans="1:2" ht="15">
      <c r="A1461" s="44">
        <v>4505.010301</v>
      </c>
      <c r="B1461" s="44" t="s">
        <v>343</v>
      </c>
    </row>
    <row r="1462" spans="1:2" ht="15">
      <c r="A1462" s="44">
        <v>4505.010302</v>
      </c>
      <c r="B1462" s="44" t="s">
        <v>344</v>
      </c>
    </row>
    <row r="1463" spans="1:2" ht="15">
      <c r="A1463" s="44">
        <v>4505.0104</v>
      </c>
      <c r="B1463" s="44" t="s">
        <v>345</v>
      </c>
    </row>
    <row r="1464" spans="1:2" ht="15">
      <c r="A1464" s="44">
        <v>4505.010401</v>
      </c>
      <c r="B1464" s="44" t="s">
        <v>346</v>
      </c>
    </row>
    <row r="1465" spans="1:2" ht="15">
      <c r="A1465" s="44">
        <v>4505.010402</v>
      </c>
      <c r="B1465" s="44" t="s">
        <v>347</v>
      </c>
    </row>
    <row r="1466" spans="1:2" ht="15">
      <c r="A1466" s="44">
        <v>4505.010403</v>
      </c>
      <c r="B1466" s="44" t="s">
        <v>348</v>
      </c>
    </row>
    <row r="1467" spans="1:2" ht="15">
      <c r="A1467" s="44">
        <v>4505.010404</v>
      </c>
      <c r="B1467" s="44" t="s">
        <v>349</v>
      </c>
    </row>
    <row r="1468" spans="1:2" ht="15">
      <c r="A1468" s="44">
        <v>4505.010405</v>
      </c>
      <c r="B1468" s="44" t="s">
        <v>350</v>
      </c>
    </row>
    <row r="1469" spans="1:2" ht="15">
      <c r="A1469" s="44">
        <v>4505.010406</v>
      </c>
      <c r="B1469" s="44" t="s">
        <v>351</v>
      </c>
    </row>
    <row r="1470" spans="1:2" ht="15">
      <c r="A1470" s="44">
        <v>4505.010407</v>
      </c>
      <c r="B1470" s="44" t="s">
        <v>352</v>
      </c>
    </row>
    <row r="1471" spans="1:2" ht="15">
      <c r="A1471" s="44">
        <v>4505.010408</v>
      </c>
      <c r="B1471" s="44" t="s">
        <v>353</v>
      </c>
    </row>
    <row r="1472" spans="1:2" ht="15">
      <c r="A1472" s="46">
        <v>4505.010409</v>
      </c>
      <c r="B1472" s="44" t="s">
        <v>1573</v>
      </c>
    </row>
    <row r="1473" spans="1:2" ht="15">
      <c r="A1473" s="44">
        <v>4505.010499</v>
      </c>
      <c r="B1473" s="44" t="s">
        <v>354</v>
      </c>
    </row>
    <row r="1474" spans="1:2" ht="15">
      <c r="A1474" s="44">
        <v>4505.0105</v>
      </c>
      <c r="B1474" s="44" t="s">
        <v>355</v>
      </c>
    </row>
    <row r="1475" spans="1:2" ht="15">
      <c r="A1475" s="44">
        <v>4505.010501</v>
      </c>
      <c r="B1475" s="44" t="s">
        <v>356</v>
      </c>
    </row>
    <row r="1476" spans="1:2" ht="15">
      <c r="A1476" s="44">
        <v>4505.02</v>
      </c>
      <c r="B1476" s="44" t="s">
        <v>357</v>
      </c>
    </row>
    <row r="1477" spans="1:2" ht="15">
      <c r="A1477" s="43">
        <v>4601</v>
      </c>
      <c r="B1477" s="43" t="s">
        <v>358</v>
      </c>
    </row>
    <row r="1478" spans="1:2" ht="15">
      <c r="A1478" s="44">
        <v>4601.01</v>
      </c>
      <c r="B1478" s="44" t="s">
        <v>2</v>
      </c>
    </row>
    <row r="1479" spans="1:2" ht="15">
      <c r="A1479" s="44">
        <v>4601.0101</v>
      </c>
      <c r="B1479" s="44" t="s">
        <v>359</v>
      </c>
    </row>
    <row r="1480" spans="1:2" ht="15">
      <c r="A1480" s="44">
        <v>4601.02</v>
      </c>
      <c r="B1480" s="44" t="s">
        <v>4</v>
      </c>
    </row>
    <row r="1481" spans="1:2" ht="15">
      <c r="A1481" s="44">
        <v>4601.0201</v>
      </c>
      <c r="B1481" s="44" t="s">
        <v>360</v>
      </c>
    </row>
    <row r="1482" spans="1:2" ht="15">
      <c r="A1482" s="44">
        <v>4601.0202</v>
      </c>
      <c r="B1482" s="44" t="s">
        <v>361</v>
      </c>
    </row>
    <row r="1483" spans="1:2" ht="15">
      <c r="A1483" s="44">
        <v>4601.0203</v>
      </c>
      <c r="B1483" s="44" t="s">
        <v>362</v>
      </c>
    </row>
    <row r="1484" spans="1:2" ht="15">
      <c r="A1484" s="44">
        <v>4601.0204</v>
      </c>
      <c r="B1484" s="44" t="s">
        <v>363</v>
      </c>
    </row>
    <row r="1485" spans="1:2" ht="15">
      <c r="A1485" s="44">
        <v>4601.0205</v>
      </c>
      <c r="B1485" s="44" t="s">
        <v>364</v>
      </c>
    </row>
    <row r="1486" spans="1:2" ht="15">
      <c r="A1486" s="44">
        <v>4601.0206</v>
      </c>
      <c r="B1486" s="44" t="s">
        <v>365</v>
      </c>
    </row>
    <row r="1487" spans="1:2" ht="15">
      <c r="A1487" s="43">
        <v>4602</v>
      </c>
      <c r="B1487" s="43" t="s">
        <v>366</v>
      </c>
    </row>
    <row r="1488" spans="1:2" ht="15">
      <c r="A1488" s="44">
        <v>4602.01</v>
      </c>
      <c r="B1488" s="44" t="s">
        <v>367</v>
      </c>
    </row>
    <row r="1489" spans="1:2" ht="15">
      <c r="A1489" s="44">
        <v>4602.0101</v>
      </c>
      <c r="B1489" s="44" t="s">
        <v>367</v>
      </c>
    </row>
    <row r="1490" spans="1:2" ht="15">
      <c r="A1490" s="44">
        <v>4602.010101</v>
      </c>
      <c r="B1490" s="44" t="s">
        <v>368</v>
      </c>
    </row>
    <row r="1491" spans="1:2" ht="15">
      <c r="A1491" s="44">
        <v>4602.010102</v>
      </c>
      <c r="B1491" s="44" t="s">
        <v>369</v>
      </c>
    </row>
    <row r="1492" spans="1:2" ht="15">
      <c r="A1492" s="44">
        <v>4602.010103</v>
      </c>
      <c r="B1492" s="44" t="s">
        <v>370</v>
      </c>
    </row>
    <row r="1493" spans="1:2" ht="15">
      <c r="A1493" s="44">
        <v>4602.02</v>
      </c>
      <c r="B1493" s="44" t="s">
        <v>371</v>
      </c>
    </row>
    <row r="1494" spans="1:2" ht="15">
      <c r="A1494" s="44">
        <v>4602.0201</v>
      </c>
      <c r="B1494" s="44" t="s">
        <v>766</v>
      </c>
    </row>
    <row r="1495" spans="1:2" ht="15">
      <c r="A1495" s="44">
        <v>4602.020101</v>
      </c>
      <c r="B1495" s="44" t="s">
        <v>882</v>
      </c>
    </row>
    <row r="1496" spans="1:2" ht="15">
      <c r="A1496" s="44">
        <v>4602.020102</v>
      </c>
      <c r="B1496" s="44" t="s">
        <v>59</v>
      </c>
    </row>
    <row r="1497" spans="1:2" ht="15">
      <c r="A1497" s="44">
        <v>4602.0202</v>
      </c>
      <c r="B1497" s="44" t="s">
        <v>883</v>
      </c>
    </row>
    <row r="1498" spans="1:2" ht="15">
      <c r="A1498" s="44">
        <v>4602.020201</v>
      </c>
      <c r="B1498" s="44" t="s">
        <v>882</v>
      </c>
    </row>
    <row r="1499" spans="1:2" ht="15">
      <c r="A1499" s="44">
        <v>4602.020202</v>
      </c>
      <c r="B1499" s="44" t="s">
        <v>59</v>
      </c>
    </row>
    <row r="1500" spans="1:2" ht="15">
      <c r="A1500" s="44">
        <v>4602.0203</v>
      </c>
      <c r="B1500" s="44" t="s">
        <v>884</v>
      </c>
    </row>
    <row r="1501" spans="1:2" ht="15">
      <c r="A1501" s="44">
        <v>4602.020301</v>
      </c>
      <c r="B1501" s="44" t="s">
        <v>55</v>
      </c>
    </row>
    <row r="1502" spans="1:2" ht="15">
      <c r="A1502" s="44">
        <v>4602.020302</v>
      </c>
      <c r="B1502" s="44" t="s">
        <v>885</v>
      </c>
    </row>
    <row r="1503" spans="1:2" ht="15">
      <c r="A1503" s="44">
        <v>4602.020303</v>
      </c>
      <c r="B1503" s="44" t="s">
        <v>57</v>
      </c>
    </row>
    <row r="1504" spans="1:2" ht="15">
      <c r="A1504" s="44">
        <v>4602.0204</v>
      </c>
      <c r="B1504" s="44" t="s">
        <v>886</v>
      </c>
    </row>
    <row r="1505" spans="1:2" ht="15">
      <c r="A1505" s="44">
        <v>4602.020401</v>
      </c>
      <c r="B1505" s="44" t="s">
        <v>59</v>
      </c>
    </row>
    <row r="1506" spans="1:2" ht="15">
      <c r="A1506" s="44">
        <v>4602.020402</v>
      </c>
      <c r="B1506" s="44" t="s">
        <v>887</v>
      </c>
    </row>
    <row r="1507" spans="1:2" ht="15">
      <c r="A1507" s="44">
        <v>4602.0205</v>
      </c>
      <c r="B1507" s="44" t="s">
        <v>888</v>
      </c>
    </row>
    <row r="1508" spans="1:2" ht="15">
      <c r="A1508" s="44">
        <v>4602.020501</v>
      </c>
      <c r="B1508" s="44" t="s">
        <v>62</v>
      </c>
    </row>
    <row r="1509" spans="1:2" ht="15">
      <c r="A1509" s="44">
        <v>4602.020502</v>
      </c>
      <c r="B1509" s="44" t="s">
        <v>63</v>
      </c>
    </row>
    <row r="1510" spans="1:2" ht="15">
      <c r="A1510" s="44">
        <v>4602.0206</v>
      </c>
      <c r="B1510" s="44" t="s">
        <v>889</v>
      </c>
    </row>
    <row r="1511" spans="1:2" ht="15">
      <c r="A1511" s="44">
        <v>4602.020601</v>
      </c>
      <c r="B1511" s="44" t="s">
        <v>65</v>
      </c>
    </row>
    <row r="1512" spans="1:2" ht="15">
      <c r="A1512" s="44">
        <v>4602.020602</v>
      </c>
      <c r="B1512" s="44" t="s">
        <v>66</v>
      </c>
    </row>
    <row r="1513" spans="1:2" ht="15">
      <c r="A1513" s="44">
        <v>4602.0207</v>
      </c>
      <c r="B1513" s="44" t="s">
        <v>890</v>
      </c>
    </row>
    <row r="1514" spans="1:2" ht="15">
      <c r="A1514" s="44">
        <v>4602.020701</v>
      </c>
      <c r="B1514" s="44" t="s">
        <v>68</v>
      </c>
    </row>
    <row r="1515" spans="1:2" ht="15">
      <c r="A1515" s="44">
        <v>4602.020702</v>
      </c>
      <c r="B1515" s="44" t="s">
        <v>891</v>
      </c>
    </row>
    <row r="1516" spans="1:2" ht="15">
      <c r="A1516" s="44">
        <v>4602.0208</v>
      </c>
      <c r="B1516" s="44" t="s">
        <v>892</v>
      </c>
    </row>
    <row r="1517" spans="1:2" ht="15">
      <c r="A1517" s="44">
        <v>4602.020801</v>
      </c>
      <c r="B1517" s="44" t="s">
        <v>71</v>
      </c>
    </row>
    <row r="1518" spans="1:2" ht="15">
      <c r="A1518" s="44">
        <v>4602.020802</v>
      </c>
      <c r="B1518" s="44" t="s">
        <v>72</v>
      </c>
    </row>
    <row r="1519" spans="1:2" ht="15">
      <c r="A1519" s="44">
        <v>4602.0209</v>
      </c>
      <c r="B1519" s="44" t="s">
        <v>893</v>
      </c>
    </row>
    <row r="1520" spans="1:2" ht="15">
      <c r="A1520" s="44">
        <v>4602.020901</v>
      </c>
      <c r="B1520" s="44" t="s">
        <v>74</v>
      </c>
    </row>
    <row r="1521" spans="1:2" ht="15">
      <c r="A1521" s="44">
        <v>4602.020902</v>
      </c>
      <c r="B1521" s="44" t="s">
        <v>770</v>
      </c>
    </row>
    <row r="1522" spans="1:2" ht="15">
      <c r="A1522" s="44">
        <v>4602.020903</v>
      </c>
      <c r="B1522" s="44" t="s">
        <v>75</v>
      </c>
    </row>
    <row r="1523" spans="1:2" ht="15">
      <c r="A1523" s="44">
        <v>4602.020904</v>
      </c>
      <c r="B1523" s="44" t="s">
        <v>76</v>
      </c>
    </row>
    <row r="1524" spans="1:2" ht="15">
      <c r="A1524" s="44">
        <v>4602.020905</v>
      </c>
      <c r="B1524" s="44" t="s">
        <v>77</v>
      </c>
    </row>
    <row r="1525" spans="1:2" ht="15">
      <c r="A1525" s="44">
        <v>4602.020906</v>
      </c>
      <c r="B1525" s="44" t="s">
        <v>78</v>
      </c>
    </row>
    <row r="1526" spans="1:2" ht="15">
      <c r="A1526" s="44">
        <v>4602.020999</v>
      </c>
      <c r="B1526" s="44" t="s">
        <v>894</v>
      </c>
    </row>
    <row r="1527" spans="1:2" ht="15">
      <c r="A1527" s="43">
        <v>4603</v>
      </c>
      <c r="B1527" s="43" t="s">
        <v>895</v>
      </c>
    </row>
    <row r="1528" spans="1:2" ht="15">
      <c r="A1528" s="44">
        <v>4603.01</v>
      </c>
      <c r="B1528" s="44" t="s">
        <v>896</v>
      </c>
    </row>
    <row r="1529" spans="1:2" ht="15">
      <c r="A1529" s="44">
        <v>4603.0101</v>
      </c>
      <c r="B1529" s="44" t="s">
        <v>897</v>
      </c>
    </row>
    <row r="1530" spans="1:2" ht="15">
      <c r="A1530" s="44">
        <v>4603.010101</v>
      </c>
      <c r="B1530" s="44" t="s">
        <v>104</v>
      </c>
    </row>
    <row r="1531" spans="1:2" ht="15">
      <c r="A1531" s="44">
        <v>4603.010102</v>
      </c>
      <c r="B1531" s="44" t="s">
        <v>105</v>
      </c>
    </row>
    <row r="1532" spans="1:2" ht="15">
      <c r="A1532" s="44">
        <v>4603.010103</v>
      </c>
      <c r="B1532" s="44" t="s">
        <v>106</v>
      </c>
    </row>
    <row r="1533" spans="1:2" ht="15">
      <c r="A1533" s="44">
        <v>4603.010104</v>
      </c>
      <c r="B1533" s="44" t="s">
        <v>107</v>
      </c>
    </row>
    <row r="1534" spans="1:2" ht="15">
      <c r="A1534" s="44">
        <v>4603.010105</v>
      </c>
      <c r="B1534" s="44" t="s">
        <v>108</v>
      </c>
    </row>
    <row r="1535" spans="1:2" ht="15">
      <c r="A1535" s="44">
        <v>4603.010106</v>
      </c>
      <c r="B1535" s="44" t="s">
        <v>109</v>
      </c>
    </row>
    <row r="1536" spans="1:2" ht="15">
      <c r="A1536" s="44">
        <v>4603.010107</v>
      </c>
      <c r="B1536" s="44" t="s">
        <v>110</v>
      </c>
    </row>
    <row r="1537" spans="1:2" ht="15">
      <c r="A1537" s="44">
        <v>4603.010108</v>
      </c>
      <c r="B1537" s="44" t="s">
        <v>111</v>
      </c>
    </row>
    <row r="1538" spans="1:2" ht="15">
      <c r="A1538" s="44">
        <v>4603.010199</v>
      </c>
      <c r="B1538" s="44" t="s">
        <v>113</v>
      </c>
    </row>
    <row r="1539" spans="1:2" ht="15">
      <c r="A1539" s="44">
        <v>4603.0102</v>
      </c>
      <c r="B1539" s="44" t="s">
        <v>898</v>
      </c>
    </row>
    <row r="1540" spans="1:2" ht="15">
      <c r="A1540" s="44">
        <v>4603.010201</v>
      </c>
      <c r="B1540" s="44" t="s">
        <v>115</v>
      </c>
    </row>
    <row r="1541" spans="1:2" ht="15">
      <c r="A1541" s="44">
        <v>4603.010202</v>
      </c>
      <c r="B1541" s="44" t="s">
        <v>117</v>
      </c>
    </row>
    <row r="1542" spans="1:2" ht="15">
      <c r="A1542" s="44">
        <v>4603.0103</v>
      </c>
      <c r="B1542" s="44" t="s">
        <v>899</v>
      </c>
    </row>
    <row r="1543" spans="1:2" ht="15">
      <c r="A1543" s="44">
        <v>4603.010301</v>
      </c>
      <c r="B1543" s="44" t="s">
        <v>900</v>
      </c>
    </row>
    <row r="1544" spans="1:2" ht="15">
      <c r="A1544" s="44">
        <v>4603.010302</v>
      </c>
      <c r="B1544" s="44" t="s">
        <v>901</v>
      </c>
    </row>
    <row r="1545" spans="1:2" ht="15">
      <c r="A1545" s="44">
        <v>4603.010303</v>
      </c>
      <c r="B1545" s="44" t="s">
        <v>121</v>
      </c>
    </row>
    <row r="1546" spans="1:2" ht="15">
      <c r="A1546" s="44">
        <v>4603.0104</v>
      </c>
      <c r="B1546" s="44" t="s">
        <v>896</v>
      </c>
    </row>
    <row r="1547" spans="1:2" ht="15">
      <c r="A1547" s="44">
        <v>4603.010401</v>
      </c>
      <c r="B1547" s="44" t="s">
        <v>896</v>
      </c>
    </row>
    <row r="1548" spans="1:2" ht="15">
      <c r="A1548" s="43">
        <v>4604</v>
      </c>
      <c r="B1548" s="43" t="s">
        <v>902</v>
      </c>
    </row>
    <row r="1549" spans="1:2" ht="15">
      <c r="A1549" s="44">
        <v>4604.01</v>
      </c>
      <c r="B1549" s="44" t="s">
        <v>903</v>
      </c>
    </row>
    <row r="1550" spans="1:2" ht="15">
      <c r="A1550" s="44">
        <v>4604.0101</v>
      </c>
      <c r="B1550" s="44" t="s">
        <v>903</v>
      </c>
    </row>
    <row r="1551" spans="1:2" ht="15">
      <c r="A1551" s="44">
        <v>4604.010101</v>
      </c>
      <c r="B1551" s="44" t="s">
        <v>904</v>
      </c>
    </row>
    <row r="1552" spans="1:2" ht="15">
      <c r="A1552" s="44">
        <v>4604.010102</v>
      </c>
      <c r="B1552" s="44" t="s">
        <v>905</v>
      </c>
    </row>
    <row r="1553" spans="1:2" ht="15">
      <c r="A1553" s="44">
        <v>4604.010103</v>
      </c>
      <c r="B1553" s="44" t="s">
        <v>906</v>
      </c>
    </row>
    <row r="1554" spans="1:2" ht="15">
      <c r="A1554" s="43">
        <v>4605</v>
      </c>
      <c r="B1554" s="43" t="s">
        <v>907</v>
      </c>
    </row>
    <row r="1555" spans="1:2" ht="15">
      <c r="A1555" s="44">
        <v>4605.01</v>
      </c>
      <c r="B1555" s="44" t="s">
        <v>815</v>
      </c>
    </row>
    <row r="1556" spans="1:2" ht="15">
      <c r="A1556" s="44">
        <v>4605.02</v>
      </c>
      <c r="B1556" s="44" t="s">
        <v>816</v>
      </c>
    </row>
    <row r="1557" spans="1:2" ht="15">
      <c r="A1557" s="44">
        <v>4605.03</v>
      </c>
      <c r="B1557" s="44" t="s">
        <v>817</v>
      </c>
    </row>
    <row r="1558" spans="1:2" ht="15">
      <c r="A1558" s="43">
        <v>4701</v>
      </c>
      <c r="B1558" s="43" t="s">
        <v>908</v>
      </c>
    </row>
    <row r="1559" spans="1:2" ht="15">
      <c r="A1559" s="44">
        <v>4701.01</v>
      </c>
      <c r="B1559" s="44" t="s">
        <v>909</v>
      </c>
    </row>
    <row r="1560" spans="1:2" ht="15">
      <c r="A1560" s="44">
        <v>4701.0101</v>
      </c>
      <c r="B1560" s="44" t="s">
        <v>909</v>
      </c>
    </row>
    <row r="1561" spans="1:2" ht="15">
      <c r="A1561" s="44">
        <v>4701.010101</v>
      </c>
      <c r="B1561" s="44" t="s">
        <v>684</v>
      </c>
    </row>
    <row r="1562" spans="1:2" ht="15">
      <c r="A1562" s="44">
        <v>4701.010102</v>
      </c>
      <c r="B1562" s="44" t="s">
        <v>685</v>
      </c>
    </row>
    <row r="1563" spans="1:2" ht="15">
      <c r="A1563" s="44">
        <v>4701.010103</v>
      </c>
      <c r="B1563" s="44" t="s">
        <v>686</v>
      </c>
    </row>
    <row r="1564" spans="1:2" ht="15">
      <c r="A1564" s="44">
        <v>4701.010199</v>
      </c>
      <c r="B1564" s="44" t="s">
        <v>873</v>
      </c>
    </row>
    <row r="1565" spans="1:2" ht="15">
      <c r="A1565" s="44">
        <v>4701.02</v>
      </c>
      <c r="B1565" s="44" t="s">
        <v>910</v>
      </c>
    </row>
    <row r="1566" spans="1:2" ht="15">
      <c r="A1566" s="44">
        <v>4701.0201</v>
      </c>
      <c r="B1566" s="44" t="s">
        <v>910</v>
      </c>
    </row>
    <row r="1567" spans="1:2" ht="15">
      <c r="A1567" s="44">
        <v>4701.020101</v>
      </c>
      <c r="B1567" s="44" t="s">
        <v>911</v>
      </c>
    </row>
    <row r="1568" spans="1:2" ht="15">
      <c r="A1568" s="44">
        <v>4701.020102</v>
      </c>
      <c r="B1568" s="44" t="s">
        <v>211</v>
      </c>
    </row>
    <row r="1569" spans="1:2" ht="15">
      <c r="A1569" s="44">
        <v>4701.020199</v>
      </c>
      <c r="B1569" s="44" t="s">
        <v>912</v>
      </c>
    </row>
    <row r="1570" spans="1:2" ht="15">
      <c r="A1570" s="44">
        <v>4701.03</v>
      </c>
      <c r="B1570" s="44" t="s">
        <v>913</v>
      </c>
    </row>
    <row r="1571" spans="1:2" ht="15">
      <c r="A1571" s="44">
        <v>4701.0301</v>
      </c>
      <c r="B1571" s="44" t="s">
        <v>913</v>
      </c>
    </row>
    <row r="1572" spans="1:2" ht="15">
      <c r="A1572" s="44">
        <v>4701.030101</v>
      </c>
      <c r="B1572" s="44" t="s">
        <v>913</v>
      </c>
    </row>
    <row r="1573" spans="1:2" ht="15">
      <c r="A1573" s="43">
        <v>5101</v>
      </c>
      <c r="B1573" s="43" t="s">
        <v>914</v>
      </c>
    </row>
    <row r="1574" spans="1:2" ht="15">
      <c r="A1574" s="44">
        <v>5101.01</v>
      </c>
      <c r="B1574" s="44" t="s">
        <v>1157</v>
      </c>
    </row>
    <row r="1575" spans="1:2" ht="15">
      <c r="A1575" s="44">
        <v>5101.0101</v>
      </c>
      <c r="B1575" s="44" t="s">
        <v>1157</v>
      </c>
    </row>
    <row r="1576" spans="1:2" ht="15">
      <c r="A1576" s="44">
        <v>5101.010101</v>
      </c>
      <c r="B1576" s="44" t="s">
        <v>915</v>
      </c>
    </row>
    <row r="1577" spans="1:2" ht="15">
      <c r="A1577" s="44">
        <v>5101.010102</v>
      </c>
      <c r="B1577" s="44" t="s">
        <v>916</v>
      </c>
    </row>
    <row r="1578" spans="1:2" ht="15">
      <c r="A1578" s="44">
        <v>5101.010103</v>
      </c>
      <c r="B1578" s="44" t="s">
        <v>917</v>
      </c>
    </row>
    <row r="1579" spans="1:2" ht="15">
      <c r="A1579" s="44">
        <v>5101.010104</v>
      </c>
      <c r="B1579" s="44" t="s">
        <v>918</v>
      </c>
    </row>
    <row r="1580" spans="1:2" ht="15">
      <c r="A1580" s="44">
        <v>5101.010105</v>
      </c>
      <c r="B1580" s="44" t="s">
        <v>919</v>
      </c>
    </row>
    <row r="1581" spans="1:2" ht="15">
      <c r="A1581" s="44">
        <v>5101.0102</v>
      </c>
      <c r="B1581" s="44" t="s">
        <v>920</v>
      </c>
    </row>
    <row r="1582" spans="1:2" ht="15">
      <c r="A1582" s="44">
        <v>5101.010201</v>
      </c>
      <c r="B1582" s="44" t="s">
        <v>921</v>
      </c>
    </row>
    <row r="1583" spans="1:2" ht="15">
      <c r="A1583" s="44">
        <v>5101.010202</v>
      </c>
      <c r="B1583" s="44" t="s">
        <v>922</v>
      </c>
    </row>
    <row r="1584" spans="1:2" ht="15">
      <c r="A1584" s="44">
        <v>5101.010203</v>
      </c>
      <c r="B1584" s="44" t="s">
        <v>923</v>
      </c>
    </row>
    <row r="1585" spans="1:2" ht="15">
      <c r="A1585" s="44">
        <v>5101.010204</v>
      </c>
      <c r="B1585" s="44" t="s">
        <v>924</v>
      </c>
    </row>
    <row r="1586" spans="1:2" ht="15">
      <c r="A1586" s="44">
        <v>5101.010299</v>
      </c>
      <c r="B1586" s="44" t="s">
        <v>920</v>
      </c>
    </row>
    <row r="1587" spans="1:2" ht="15">
      <c r="A1587" s="44">
        <v>5101.02</v>
      </c>
      <c r="B1587" s="44" t="s">
        <v>925</v>
      </c>
    </row>
    <row r="1588" spans="1:2" ht="15">
      <c r="A1588" s="44">
        <v>5101.0201</v>
      </c>
      <c r="B1588" s="44" t="s">
        <v>925</v>
      </c>
    </row>
    <row r="1589" spans="1:2" ht="15">
      <c r="A1589" s="44">
        <v>5101.020101</v>
      </c>
      <c r="B1589" s="44" t="s">
        <v>926</v>
      </c>
    </row>
    <row r="1590" spans="1:2" ht="15">
      <c r="A1590" s="44">
        <v>5101.020102</v>
      </c>
      <c r="B1590" s="44" t="s">
        <v>927</v>
      </c>
    </row>
    <row r="1591" spans="1:2" ht="15">
      <c r="A1591" s="44">
        <v>5101.0202</v>
      </c>
      <c r="B1591" s="44" t="s">
        <v>920</v>
      </c>
    </row>
    <row r="1592" spans="1:2" ht="15">
      <c r="A1592" s="44">
        <v>5101.020299</v>
      </c>
      <c r="B1592" s="44" t="s">
        <v>920</v>
      </c>
    </row>
    <row r="1593" spans="1:2" ht="15">
      <c r="A1593" s="44">
        <v>5101.03</v>
      </c>
      <c r="B1593" s="44" t="s">
        <v>928</v>
      </c>
    </row>
    <row r="1594" spans="1:2" ht="15">
      <c r="A1594" s="44">
        <v>5101.0301</v>
      </c>
      <c r="B1594" s="44" t="s">
        <v>929</v>
      </c>
    </row>
    <row r="1595" spans="1:2" ht="15">
      <c r="A1595" s="44">
        <v>5101.030101</v>
      </c>
      <c r="B1595" s="44" t="s">
        <v>926</v>
      </c>
    </row>
    <row r="1596" spans="1:2" ht="15">
      <c r="A1596" s="44">
        <v>5101.030102</v>
      </c>
      <c r="B1596" s="44" t="s">
        <v>927</v>
      </c>
    </row>
    <row r="1597" spans="1:2" ht="15">
      <c r="A1597" s="44">
        <v>5101.030103</v>
      </c>
      <c r="B1597" s="44" t="s">
        <v>930</v>
      </c>
    </row>
    <row r="1598" spans="1:2" ht="15">
      <c r="A1598" s="44">
        <v>5101.030104</v>
      </c>
      <c r="B1598" s="44" t="s">
        <v>931</v>
      </c>
    </row>
    <row r="1599" spans="1:2" ht="15">
      <c r="A1599" s="44">
        <v>5101.0302</v>
      </c>
      <c r="B1599" s="44" t="s">
        <v>932</v>
      </c>
    </row>
    <row r="1600" spans="1:2" ht="15">
      <c r="A1600" s="44">
        <v>5101.030201</v>
      </c>
      <c r="B1600" s="44" t="s">
        <v>926</v>
      </c>
    </row>
    <row r="1601" spans="1:2" ht="15">
      <c r="A1601" s="44">
        <v>5101.030202</v>
      </c>
      <c r="B1601" s="44" t="s">
        <v>927</v>
      </c>
    </row>
    <row r="1602" spans="1:2" ht="15">
      <c r="A1602" s="44">
        <v>5101.0303</v>
      </c>
      <c r="B1602" s="44" t="s">
        <v>920</v>
      </c>
    </row>
    <row r="1603" spans="1:2" ht="15">
      <c r="A1603" s="44">
        <v>5101.030301</v>
      </c>
      <c r="B1603" s="44" t="s">
        <v>933</v>
      </c>
    </row>
    <row r="1604" spans="1:2" ht="15">
      <c r="A1604" s="44">
        <v>5101.030302</v>
      </c>
      <c r="B1604" s="44" t="s">
        <v>934</v>
      </c>
    </row>
    <row r="1605" spans="1:2" ht="15">
      <c r="A1605" s="44">
        <v>5101.030399</v>
      </c>
      <c r="B1605" s="44" t="s">
        <v>920</v>
      </c>
    </row>
    <row r="1606" spans="1:2" ht="15">
      <c r="A1606" s="44">
        <v>5101.04</v>
      </c>
      <c r="B1606" s="44" t="s">
        <v>1160</v>
      </c>
    </row>
    <row r="1607" spans="1:2" ht="15">
      <c r="A1607" s="44">
        <v>5101.0401</v>
      </c>
      <c r="B1607" s="44" t="s">
        <v>1160</v>
      </c>
    </row>
    <row r="1608" spans="1:2" ht="15">
      <c r="A1608" s="44">
        <v>5101.040101</v>
      </c>
      <c r="B1608" s="44" t="s">
        <v>926</v>
      </c>
    </row>
    <row r="1609" spans="1:2" ht="15">
      <c r="A1609" s="44">
        <v>5101.040102</v>
      </c>
      <c r="B1609" s="44" t="s">
        <v>927</v>
      </c>
    </row>
    <row r="1610" spans="1:2" ht="15">
      <c r="A1610" s="44">
        <v>5101.0402</v>
      </c>
      <c r="B1610" s="44" t="s">
        <v>920</v>
      </c>
    </row>
    <row r="1611" spans="1:2" ht="15">
      <c r="A1611" s="44">
        <v>5101.040201</v>
      </c>
      <c r="B1611" s="44" t="s">
        <v>935</v>
      </c>
    </row>
    <row r="1612" spans="1:2" ht="15">
      <c r="A1612" s="44">
        <v>5101.040202</v>
      </c>
      <c r="B1612" s="44" t="s">
        <v>922</v>
      </c>
    </row>
    <row r="1613" spans="1:2" ht="15">
      <c r="A1613" s="44">
        <v>5101.040299</v>
      </c>
      <c r="B1613" s="44" t="s">
        <v>920</v>
      </c>
    </row>
    <row r="1614" spans="1:2" ht="15">
      <c r="A1614" s="44">
        <v>5101.05</v>
      </c>
      <c r="B1614" s="44" t="s">
        <v>1161</v>
      </c>
    </row>
    <row r="1615" spans="1:2" ht="15">
      <c r="A1615" s="44">
        <v>5101.0501</v>
      </c>
      <c r="B1615" s="44" t="s">
        <v>1161</v>
      </c>
    </row>
    <row r="1616" spans="1:2" ht="15">
      <c r="A1616" s="44">
        <v>5101.050101</v>
      </c>
      <c r="B1616" s="44" t="s">
        <v>926</v>
      </c>
    </row>
    <row r="1617" spans="1:2" ht="15">
      <c r="A1617" s="44">
        <v>5101.050102</v>
      </c>
      <c r="B1617" s="44" t="s">
        <v>927</v>
      </c>
    </row>
    <row r="1618" spans="1:2" ht="15">
      <c r="A1618" s="44">
        <v>5101.0502</v>
      </c>
      <c r="B1618" s="44" t="s">
        <v>920</v>
      </c>
    </row>
    <row r="1619" spans="1:2" ht="15">
      <c r="A1619" s="44">
        <v>5101.050299</v>
      </c>
      <c r="B1619" s="44" t="s">
        <v>920</v>
      </c>
    </row>
    <row r="1620" spans="1:2" ht="15">
      <c r="A1620" s="44">
        <v>5101.06</v>
      </c>
      <c r="B1620" s="44" t="s">
        <v>1162</v>
      </c>
    </row>
    <row r="1621" spans="1:2" ht="15">
      <c r="A1621" s="44">
        <v>5101.0601</v>
      </c>
      <c r="B1621" s="44" t="s">
        <v>1162</v>
      </c>
    </row>
    <row r="1622" spans="1:2" ht="15">
      <c r="A1622" s="44">
        <v>5101.060101</v>
      </c>
      <c r="B1622" s="44" t="s">
        <v>926</v>
      </c>
    </row>
    <row r="1623" spans="1:2" ht="15">
      <c r="A1623" s="44">
        <v>5101.060102</v>
      </c>
      <c r="B1623" s="44" t="s">
        <v>927</v>
      </c>
    </row>
    <row r="1624" spans="1:2" ht="15">
      <c r="A1624" s="44">
        <v>5101.0602</v>
      </c>
      <c r="B1624" s="44" t="s">
        <v>920</v>
      </c>
    </row>
    <row r="1625" spans="1:2" ht="15">
      <c r="A1625" s="44">
        <v>5101.060299</v>
      </c>
      <c r="B1625" s="44" t="s">
        <v>920</v>
      </c>
    </row>
    <row r="1626" spans="1:2" ht="15">
      <c r="A1626" s="44">
        <v>5101.07</v>
      </c>
      <c r="B1626" s="44" t="s">
        <v>1163</v>
      </c>
    </row>
    <row r="1627" spans="1:2" ht="15">
      <c r="A1627" s="44">
        <v>5101.0701</v>
      </c>
      <c r="B1627" s="44" t="s">
        <v>936</v>
      </c>
    </row>
    <row r="1628" spans="1:2" ht="15">
      <c r="A1628" s="44">
        <v>5101.070101</v>
      </c>
      <c r="B1628" s="44" t="s">
        <v>937</v>
      </c>
    </row>
    <row r="1629" spans="1:2" ht="15">
      <c r="A1629" s="44">
        <v>5101.070102</v>
      </c>
      <c r="B1629" s="44" t="s">
        <v>938</v>
      </c>
    </row>
    <row r="1630" spans="1:2" ht="15">
      <c r="A1630" s="44">
        <v>5101.0702</v>
      </c>
      <c r="B1630" s="44" t="s">
        <v>920</v>
      </c>
    </row>
    <row r="1631" spans="1:2" ht="15">
      <c r="A1631" s="44">
        <v>5101.070201</v>
      </c>
      <c r="B1631" s="44" t="s">
        <v>939</v>
      </c>
    </row>
    <row r="1632" spans="1:2" ht="15">
      <c r="A1632" s="44">
        <v>5101.070202</v>
      </c>
      <c r="B1632" s="44" t="s">
        <v>940</v>
      </c>
    </row>
    <row r="1633" spans="1:2" ht="15">
      <c r="A1633" s="44">
        <v>5101.070203</v>
      </c>
      <c r="B1633" s="44" t="s">
        <v>941</v>
      </c>
    </row>
    <row r="1634" spans="1:2" ht="15">
      <c r="A1634" s="44">
        <v>5101.070299</v>
      </c>
      <c r="B1634" s="44" t="s">
        <v>920</v>
      </c>
    </row>
    <row r="1635" spans="1:2" ht="15">
      <c r="A1635" s="44">
        <v>5101.0703</v>
      </c>
      <c r="B1635" s="44" t="s">
        <v>942</v>
      </c>
    </row>
    <row r="1636" spans="1:2" ht="15">
      <c r="A1636" s="44">
        <v>5101.070301</v>
      </c>
      <c r="B1636" s="44" t="s">
        <v>942</v>
      </c>
    </row>
    <row r="1637" spans="1:2" ht="15">
      <c r="A1637" s="44">
        <v>5101.08</v>
      </c>
      <c r="B1637" s="44" t="s">
        <v>1164</v>
      </c>
    </row>
    <row r="1638" spans="1:2" ht="15">
      <c r="A1638" s="44">
        <v>5101.0801</v>
      </c>
      <c r="B1638" s="44" t="s">
        <v>943</v>
      </c>
    </row>
    <row r="1639" spans="1:2" ht="15">
      <c r="A1639" s="44">
        <v>5101.080101</v>
      </c>
      <c r="B1639" s="44" t="s">
        <v>944</v>
      </c>
    </row>
    <row r="1640" spans="1:2" ht="15">
      <c r="A1640" s="44">
        <v>5101.0802</v>
      </c>
      <c r="B1640" s="44" t="s">
        <v>945</v>
      </c>
    </row>
    <row r="1641" spans="1:2" ht="15">
      <c r="A1641" s="44">
        <v>5101.080201</v>
      </c>
      <c r="B1641" s="44" t="s">
        <v>946</v>
      </c>
    </row>
    <row r="1642" spans="1:2" ht="15">
      <c r="A1642" s="44">
        <v>5101.09</v>
      </c>
      <c r="B1642" s="44" t="s">
        <v>947</v>
      </c>
    </row>
    <row r="1643" spans="1:2" ht="15">
      <c r="A1643" s="44">
        <v>5101.0901</v>
      </c>
      <c r="B1643" s="44" t="s">
        <v>948</v>
      </c>
    </row>
    <row r="1644" spans="1:2" ht="15">
      <c r="A1644" s="44">
        <v>5101.090101</v>
      </c>
      <c r="B1644" s="44" t="s">
        <v>949</v>
      </c>
    </row>
    <row r="1645" spans="1:2" ht="15">
      <c r="A1645" s="44">
        <v>5101.090102</v>
      </c>
      <c r="B1645" s="44" t="s">
        <v>1085</v>
      </c>
    </row>
    <row r="1646" spans="1:2" ht="15">
      <c r="A1646" s="44">
        <v>5101.090103</v>
      </c>
      <c r="B1646" s="44" t="s">
        <v>950</v>
      </c>
    </row>
    <row r="1647" spans="1:2" ht="15">
      <c r="A1647" s="44">
        <v>5101.0902</v>
      </c>
      <c r="B1647" s="44" t="s">
        <v>951</v>
      </c>
    </row>
    <row r="1648" spans="1:2" ht="15">
      <c r="A1648" s="44">
        <v>5101.090201</v>
      </c>
      <c r="B1648" s="44" t="s">
        <v>951</v>
      </c>
    </row>
    <row r="1649" spans="1:2" ht="15">
      <c r="A1649" s="44">
        <v>5101.0903</v>
      </c>
      <c r="B1649" s="44" t="s">
        <v>952</v>
      </c>
    </row>
    <row r="1650" spans="1:2" ht="15">
      <c r="A1650" s="44">
        <v>5101.090301</v>
      </c>
      <c r="B1650" s="44" t="s">
        <v>953</v>
      </c>
    </row>
    <row r="1651" spans="1:2" ht="15">
      <c r="A1651" s="44">
        <v>5101.090302</v>
      </c>
      <c r="B1651" s="44" t="s">
        <v>954</v>
      </c>
    </row>
    <row r="1652" spans="1:2" ht="15">
      <c r="A1652" s="44">
        <v>5101.090303</v>
      </c>
      <c r="B1652" s="44" t="s">
        <v>955</v>
      </c>
    </row>
    <row r="1653" spans="1:2" ht="15">
      <c r="A1653" s="44">
        <v>5101.090304</v>
      </c>
      <c r="B1653" s="44" t="s">
        <v>956</v>
      </c>
    </row>
    <row r="1654" spans="1:2" ht="15">
      <c r="A1654" s="44">
        <v>5101.090305</v>
      </c>
      <c r="B1654" s="44" t="s">
        <v>957</v>
      </c>
    </row>
    <row r="1655" spans="1:2" ht="15">
      <c r="A1655" s="44">
        <v>5101.090306</v>
      </c>
      <c r="B1655" s="44" t="s">
        <v>958</v>
      </c>
    </row>
    <row r="1656" spans="1:2" ht="15">
      <c r="A1656" s="44">
        <v>5101.090399</v>
      </c>
      <c r="B1656" s="44" t="s">
        <v>959</v>
      </c>
    </row>
    <row r="1657" spans="1:2" ht="15">
      <c r="A1657" s="48">
        <v>5101.1</v>
      </c>
      <c r="B1657" s="44" t="s">
        <v>960</v>
      </c>
    </row>
    <row r="1658" spans="1:2" ht="15">
      <c r="A1658" s="44">
        <v>5101.1001</v>
      </c>
      <c r="B1658" s="44" t="s">
        <v>960</v>
      </c>
    </row>
    <row r="1659" spans="1:2" ht="15">
      <c r="A1659" s="44">
        <v>5101.100101</v>
      </c>
      <c r="B1659" s="44" t="s">
        <v>961</v>
      </c>
    </row>
    <row r="1660" spans="1:2" ht="15">
      <c r="A1660" s="44">
        <v>5101.100102</v>
      </c>
      <c r="B1660" s="44" t="s">
        <v>962</v>
      </c>
    </row>
    <row r="1661" spans="1:2" ht="15">
      <c r="A1661" s="44">
        <v>5101.100103</v>
      </c>
      <c r="B1661" s="44" t="s">
        <v>963</v>
      </c>
    </row>
    <row r="1662" spans="1:2" ht="15">
      <c r="A1662" s="44">
        <v>5101.11</v>
      </c>
      <c r="B1662" s="44" t="s">
        <v>964</v>
      </c>
    </row>
    <row r="1663" spans="1:2" ht="15">
      <c r="A1663" s="44">
        <v>5101.1101</v>
      </c>
      <c r="B1663" s="44" t="s">
        <v>1088</v>
      </c>
    </row>
    <row r="1664" spans="1:2" ht="15">
      <c r="A1664" s="44">
        <v>5101.110101</v>
      </c>
      <c r="B1664" s="44" t="s">
        <v>1089</v>
      </c>
    </row>
    <row r="1665" spans="1:2" ht="15">
      <c r="A1665" s="44">
        <v>5101.110102</v>
      </c>
      <c r="B1665" s="44" t="s">
        <v>1090</v>
      </c>
    </row>
    <row r="1666" spans="1:2" ht="15">
      <c r="A1666" s="44">
        <v>5101.110103</v>
      </c>
      <c r="B1666" s="44" t="s">
        <v>1091</v>
      </c>
    </row>
    <row r="1667" spans="1:2" ht="15">
      <c r="A1667" s="44">
        <v>5101.110104</v>
      </c>
      <c r="B1667" s="44" t="s">
        <v>1092</v>
      </c>
    </row>
    <row r="1668" spans="1:2" ht="15">
      <c r="A1668" s="44">
        <v>5101.1102</v>
      </c>
      <c r="B1668" s="44" t="s">
        <v>1093</v>
      </c>
    </row>
    <row r="1669" spans="1:2" ht="15">
      <c r="A1669" s="44">
        <v>5101.110201</v>
      </c>
      <c r="B1669" s="44" t="s">
        <v>1094</v>
      </c>
    </row>
    <row r="1670" spans="1:2" ht="15">
      <c r="A1670" s="44">
        <v>5101.110202</v>
      </c>
      <c r="B1670" s="44" t="s">
        <v>1095</v>
      </c>
    </row>
    <row r="1671" spans="1:2" ht="15">
      <c r="A1671" s="44">
        <v>5101.110203</v>
      </c>
      <c r="B1671" s="44" t="s">
        <v>1091</v>
      </c>
    </row>
    <row r="1672" spans="1:2" ht="15">
      <c r="A1672" s="44">
        <v>5101.110204</v>
      </c>
      <c r="B1672" s="44" t="s">
        <v>1096</v>
      </c>
    </row>
    <row r="1673" spans="1:2" ht="15">
      <c r="A1673" s="43">
        <v>5102</v>
      </c>
      <c r="B1673" s="43" t="s">
        <v>965</v>
      </c>
    </row>
    <row r="1674" spans="1:2" ht="15">
      <c r="A1674" s="44">
        <v>5102.01</v>
      </c>
      <c r="B1674" s="44" t="s">
        <v>966</v>
      </c>
    </row>
    <row r="1675" spans="1:2" ht="15">
      <c r="A1675" s="44">
        <v>5102.0101</v>
      </c>
      <c r="B1675" s="44" t="s">
        <v>967</v>
      </c>
    </row>
    <row r="1676" spans="1:2" ht="15">
      <c r="A1676" s="44">
        <v>5102.010101</v>
      </c>
      <c r="B1676" s="44" t="s">
        <v>968</v>
      </c>
    </row>
    <row r="1677" spans="1:2" ht="15">
      <c r="A1677" s="44">
        <v>5102.010199</v>
      </c>
      <c r="B1677" s="44" t="s">
        <v>969</v>
      </c>
    </row>
    <row r="1678" spans="1:2" ht="15">
      <c r="A1678" s="44">
        <v>5102.0102</v>
      </c>
      <c r="B1678" s="44" t="s">
        <v>970</v>
      </c>
    </row>
    <row r="1679" spans="1:2" ht="15">
      <c r="A1679" s="44">
        <v>5102.010201</v>
      </c>
      <c r="B1679" s="44" t="s">
        <v>971</v>
      </c>
    </row>
    <row r="1680" spans="1:2" ht="15">
      <c r="A1680" s="44">
        <v>5102.010202</v>
      </c>
      <c r="B1680" s="44" t="s">
        <v>972</v>
      </c>
    </row>
    <row r="1681" spans="1:2" ht="15">
      <c r="A1681" s="44">
        <v>5102.010203</v>
      </c>
      <c r="B1681" s="44" t="s">
        <v>973</v>
      </c>
    </row>
    <row r="1682" spans="1:2" ht="15">
      <c r="A1682" s="44">
        <v>5102.010204</v>
      </c>
      <c r="B1682" s="44" t="s">
        <v>974</v>
      </c>
    </row>
    <row r="1683" spans="1:2" ht="15">
      <c r="A1683" s="43">
        <v>5103</v>
      </c>
      <c r="B1683" s="43" t="s">
        <v>975</v>
      </c>
    </row>
    <row r="1684" spans="1:2" ht="15">
      <c r="A1684" s="44">
        <v>5103.01</v>
      </c>
      <c r="B1684" s="44" t="s">
        <v>976</v>
      </c>
    </row>
    <row r="1685" spans="1:2" ht="15">
      <c r="A1685" s="44">
        <v>5103.0101</v>
      </c>
      <c r="B1685" s="44" t="s">
        <v>976</v>
      </c>
    </row>
    <row r="1686" spans="1:2" ht="15">
      <c r="A1686" s="44">
        <v>5103.010101</v>
      </c>
      <c r="B1686" s="44" t="s">
        <v>977</v>
      </c>
    </row>
    <row r="1687" spans="1:2" ht="15">
      <c r="A1687" s="44">
        <v>5103.010102</v>
      </c>
      <c r="B1687" s="44" t="s">
        <v>978</v>
      </c>
    </row>
    <row r="1688" spans="1:2" ht="15">
      <c r="A1688" s="44">
        <v>5103.010103</v>
      </c>
      <c r="B1688" s="44" t="s">
        <v>979</v>
      </c>
    </row>
    <row r="1689" spans="1:2" ht="15">
      <c r="A1689" s="44">
        <v>5103.010104</v>
      </c>
      <c r="B1689" s="44" t="s">
        <v>980</v>
      </c>
    </row>
    <row r="1690" spans="1:2" ht="15">
      <c r="A1690" s="44">
        <v>5103.010105</v>
      </c>
      <c r="B1690" s="44" t="s">
        <v>981</v>
      </c>
    </row>
    <row r="1691" spans="1:2" ht="15">
      <c r="A1691" s="44">
        <v>5103.010106</v>
      </c>
      <c r="B1691" s="44" t="s">
        <v>982</v>
      </c>
    </row>
    <row r="1692" spans="1:2" ht="15">
      <c r="A1692" s="43">
        <v>5201</v>
      </c>
      <c r="B1692" s="43" t="s">
        <v>983</v>
      </c>
    </row>
    <row r="1693" spans="1:2" ht="15">
      <c r="A1693" s="44">
        <v>5201.01</v>
      </c>
      <c r="B1693" s="44" t="s">
        <v>1088</v>
      </c>
    </row>
    <row r="1694" spans="1:2" ht="15">
      <c r="A1694" s="44">
        <v>5201.0101</v>
      </c>
      <c r="B1694" s="44" t="s">
        <v>1088</v>
      </c>
    </row>
    <row r="1695" spans="1:2" ht="15">
      <c r="A1695" s="44">
        <v>5201.010101</v>
      </c>
      <c r="B1695" s="44" t="s">
        <v>1089</v>
      </c>
    </row>
    <row r="1696" spans="1:2" ht="15">
      <c r="A1696" s="44">
        <v>5201.010102</v>
      </c>
      <c r="B1696" s="44" t="s">
        <v>984</v>
      </c>
    </row>
    <row r="1697" spans="1:2" ht="15">
      <c r="A1697" s="44">
        <v>5201.010103</v>
      </c>
      <c r="B1697" s="44" t="s">
        <v>985</v>
      </c>
    </row>
    <row r="1698" spans="1:2" ht="15">
      <c r="A1698" s="44">
        <v>5201.010199</v>
      </c>
      <c r="B1698" s="44" t="s">
        <v>986</v>
      </c>
    </row>
    <row r="1699" spans="1:2" ht="15">
      <c r="A1699" s="44">
        <v>5201.0102</v>
      </c>
      <c r="B1699" s="44" t="s">
        <v>987</v>
      </c>
    </row>
    <row r="1700" spans="1:2" ht="15">
      <c r="A1700" s="44">
        <v>5201.010201</v>
      </c>
      <c r="B1700" s="44" t="s">
        <v>948</v>
      </c>
    </row>
    <row r="1701" spans="1:2" ht="15">
      <c r="A1701" s="44">
        <v>5201.010202</v>
      </c>
      <c r="B1701" s="44" t="s">
        <v>988</v>
      </c>
    </row>
    <row r="1702" spans="1:2" ht="15">
      <c r="A1702" s="44">
        <v>5201.010203</v>
      </c>
      <c r="B1702" s="44" t="s">
        <v>989</v>
      </c>
    </row>
    <row r="1703" spans="1:2" ht="15">
      <c r="A1703" s="44">
        <v>5201.010204</v>
      </c>
      <c r="B1703" s="44" t="s">
        <v>940</v>
      </c>
    </row>
    <row r="1704" spans="1:2" ht="15">
      <c r="A1704" s="44">
        <v>5201.010205</v>
      </c>
      <c r="B1704" s="44" t="s">
        <v>941</v>
      </c>
    </row>
    <row r="1705" spans="1:2" ht="15">
      <c r="A1705" s="44">
        <v>5201.010299</v>
      </c>
      <c r="B1705" s="44" t="s">
        <v>990</v>
      </c>
    </row>
    <row r="1706" spans="1:2" ht="15">
      <c r="A1706" s="43">
        <v>5202</v>
      </c>
      <c r="B1706" s="43" t="s">
        <v>991</v>
      </c>
    </row>
    <row r="1707" spans="1:2" ht="15">
      <c r="A1707" s="44">
        <v>5202.01</v>
      </c>
      <c r="B1707" s="44" t="s">
        <v>992</v>
      </c>
    </row>
    <row r="1708" spans="1:2" ht="15">
      <c r="A1708" s="44">
        <v>5202.0101</v>
      </c>
      <c r="B1708" s="44" t="s">
        <v>159</v>
      </c>
    </row>
    <row r="1709" spans="1:2" ht="15">
      <c r="A1709" s="44">
        <v>5202.010101</v>
      </c>
      <c r="B1709" s="44" t="s">
        <v>159</v>
      </c>
    </row>
    <row r="1710" spans="1:2" ht="15">
      <c r="A1710" s="44">
        <v>5202.0102</v>
      </c>
      <c r="B1710" s="44" t="s">
        <v>993</v>
      </c>
    </row>
    <row r="1711" spans="1:2" ht="15">
      <c r="A1711" s="44">
        <v>5202.010201</v>
      </c>
      <c r="B1711" s="44" t="s">
        <v>994</v>
      </c>
    </row>
    <row r="1712" spans="1:2" ht="15">
      <c r="A1712" s="44">
        <v>5202.010202</v>
      </c>
      <c r="B1712" s="44" t="s">
        <v>995</v>
      </c>
    </row>
    <row r="1713" spans="1:2" ht="15">
      <c r="A1713" s="44">
        <v>5202.010203</v>
      </c>
      <c r="B1713" s="44" t="s">
        <v>996</v>
      </c>
    </row>
    <row r="1714" spans="1:2" ht="15">
      <c r="A1714" s="44">
        <v>5202.010299</v>
      </c>
      <c r="B1714" s="44" t="s">
        <v>990</v>
      </c>
    </row>
    <row r="1715" spans="1:2" ht="15">
      <c r="A1715" s="44">
        <v>5202.02</v>
      </c>
      <c r="B1715" s="44" t="s">
        <v>997</v>
      </c>
    </row>
    <row r="1716" spans="1:2" ht="15">
      <c r="A1716" s="44">
        <v>5202.0201</v>
      </c>
      <c r="B1716" s="44" t="s">
        <v>998</v>
      </c>
    </row>
    <row r="1717" spans="1:2" ht="15">
      <c r="A1717" s="44">
        <v>5202.020101</v>
      </c>
      <c r="B1717" s="44" t="s">
        <v>999</v>
      </c>
    </row>
    <row r="1718" spans="1:2" ht="15">
      <c r="A1718" s="44">
        <v>5202.020102</v>
      </c>
      <c r="B1718" s="44" t="s">
        <v>1000</v>
      </c>
    </row>
    <row r="1719" spans="1:2" ht="15">
      <c r="A1719" s="44">
        <v>5202.020103</v>
      </c>
      <c r="B1719" s="44" t="s">
        <v>1001</v>
      </c>
    </row>
    <row r="1720" spans="1:2" ht="15">
      <c r="A1720" s="44">
        <v>5202.020199</v>
      </c>
      <c r="B1720" s="44" t="s">
        <v>1002</v>
      </c>
    </row>
    <row r="1721" spans="1:2" ht="15">
      <c r="A1721" s="44">
        <v>5202.03</v>
      </c>
      <c r="B1721" s="44" t="s">
        <v>821</v>
      </c>
    </row>
    <row r="1722" spans="1:2" ht="15">
      <c r="A1722" s="44">
        <v>5202.0301</v>
      </c>
      <c r="B1722" s="44" t="s">
        <v>822</v>
      </c>
    </row>
    <row r="1723" spans="1:2" ht="15">
      <c r="A1723" s="44">
        <v>5202.030101</v>
      </c>
      <c r="B1723" s="44" t="s">
        <v>823</v>
      </c>
    </row>
    <row r="1724" spans="1:2" ht="15">
      <c r="A1724" s="44">
        <v>5202.030199</v>
      </c>
      <c r="B1724" s="44" t="s">
        <v>824</v>
      </c>
    </row>
    <row r="1725" spans="1:2" ht="15">
      <c r="A1725" s="44">
        <v>5202.0302</v>
      </c>
      <c r="B1725" s="44" t="s">
        <v>825</v>
      </c>
    </row>
    <row r="1726" spans="1:2" ht="15">
      <c r="A1726" s="44">
        <v>5202.030201</v>
      </c>
      <c r="B1726" s="44" t="s">
        <v>826</v>
      </c>
    </row>
    <row r="1727" spans="1:2" ht="15">
      <c r="A1727" s="44">
        <v>5202.030202</v>
      </c>
      <c r="B1727" s="44" t="s">
        <v>827</v>
      </c>
    </row>
    <row r="1728" spans="1:2" ht="15">
      <c r="A1728" s="44">
        <v>5202.030299</v>
      </c>
      <c r="B1728" s="44" t="s">
        <v>828</v>
      </c>
    </row>
    <row r="1729" spans="1:2" ht="15">
      <c r="A1729" s="44">
        <v>5202.0303</v>
      </c>
      <c r="B1729" s="44" t="s">
        <v>829</v>
      </c>
    </row>
    <row r="1730" spans="1:2" ht="15">
      <c r="A1730" s="44">
        <v>5202.030301</v>
      </c>
      <c r="B1730" s="44" t="s">
        <v>830</v>
      </c>
    </row>
    <row r="1731" spans="1:2" ht="15">
      <c r="A1731" s="44">
        <v>5202.030399</v>
      </c>
      <c r="B1731" s="44" t="s">
        <v>831</v>
      </c>
    </row>
    <row r="1732" spans="1:2" ht="15">
      <c r="A1732" s="44">
        <v>5202.0304</v>
      </c>
      <c r="B1732" s="44" t="s">
        <v>1003</v>
      </c>
    </row>
    <row r="1733" spans="1:2" ht="15">
      <c r="A1733" s="44">
        <v>5202.030401</v>
      </c>
      <c r="B1733" s="44" t="s">
        <v>1004</v>
      </c>
    </row>
    <row r="1734" spans="1:2" ht="15">
      <c r="A1734" s="44">
        <v>5202.030402</v>
      </c>
      <c r="B1734" s="44" t="s">
        <v>1005</v>
      </c>
    </row>
    <row r="1735" spans="1:2" ht="15">
      <c r="A1735" s="44">
        <v>5202.030403</v>
      </c>
      <c r="B1735" s="44" t="s">
        <v>1006</v>
      </c>
    </row>
    <row r="1736" spans="1:2" ht="15">
      <c r="A1736" s="44">
        <v>5202.0399</v>
      </c>
      <c r="B1736" s="44" t="s">
        <v>832</v>
      </c>
    </row>
    <row r="1737" spans="1:2" ht="15">
      <c r="A1737" s="46">
        <v>5202.039901</v>
      </c>
      <c r="B1737" s="44" t="s">
        <v>510</v>
      </c>
    </row>
    <row r="1738" spans="1:2" ht="15">
      <c r="A1738" s="46">
        <v>5202.039902</v>
      </c>
      <c r="B1738" s="44" t="s">
        <v>511</v>
      </c>
    </row>
    <row r="1739" spans="1:2" ht="15">
      <c r="A1739" s="44">
        <v>5202.039999</v>
      </c>
      <c r="B1739" s="44" t="s">
        <v>832</v>
      </c>
    </row>
    <row r="1740" spans="1:2" ht="15">
      <c r="A1740" s="43">
        <v>5301</v>
      </c>
      <c r="B1740" s="43" t="s">
        <v>1007</v>
      </c>
    </row>
    <row r="1741" spans="1:2" ht="15">
      <c r="A1741" s="44">
        <v>5301.01</v>
      </c>
      <c r="B1741" s="44" t="s">
        <v>752</v>
      </c>
    </row>
    <row r="1742" spans="1:2" ht="15">
      <c r="A1742" s="44">
        <v>5301.0101</v>
      </c>
      <c r="B1742" s="44" t="s">
        <v>753</v>
      </c>
    </row>
    <row r="1743" spans="1:2" ht="15">
      <c r="A1743" s="44">
        <v>5301.010101</v>
      </c>
      <c r="B1743" s="44" t="s">
        <v>179</v>
      </c>
    </row>
    <row r="1744" spans="1:2" ht="15">
      <c r="A1744" s="44">
        <v>5301.0102</v>
      </c>
      <c r="B1744" s="44" t="s">
        <v>754</v>
      </c>
    </row>
    <row r="1745" spans="1:2" ht="15">
      <c r="A1745" s="44">
        <v>5301.02</v>
      </c>
      <c r="B1745" s="44" t="s">
        <v>755</v>
      </c>
    </row>
    <row r="1746" spans="1:2" ht="15">
      <c r="A1746" s="44">
        <v>5301.0201</v>
      </c>
      <c r="B1746" s="44" t="s">
        <v>756</v>
      </c>
    </row>
    <row r="1747" spans="1:2" ht="15">
      <c r="A1747" s="44">
        <v>5301.020101</v>
      </c>
      <c r="B1747" s="44" t="s">
        <v>757</v>
      </c>
    </row>
    <row r="1748" spans="1:2" ht="15">
      <c r="A1748" s="44">
        <v>5301.020102</v>
      </c>
      <c r="B1748" s="44" t="s">
        <v>758</v>
      </c>
    </row>
    <row r="1749" spans="1:2" ht="15">
      <c r="A1749" s="44">
        <v>5301.020103</v>
      </c>
      <c r="B1749" s="44" t="s">
        <v>759</v>
      </c>
    </row>
    <row r="1750" spans="1:2" ht="15">
      <c r="A1750" s="44">
        <v>5301.03</v>
      </c>
      <c r="B1750" s="44" t="s">
        <v>760</v>
      </c>
    </row>
    <row r="1751" spans="1:2" ht="15">
      <c r="A1751" s="44">
        <v>5301.0301</v>
      </c>
      <c r="B1751" s="44" t="s">
        <v>761</v>
      </c>
    </row>
    <row r="1752" spans="1:2" ht="15">
      <c r="A1752" s="46">
        <v>5301.030101</v>
      </c>
      <c r="B1752" s="44" t="s">
        <v>186</v>
      </c>
    </row>
    <row r="1753" spans="1:2" ht="15">
      <c r="A1753" s="44">
        <v>5301.0302</v>
      </c>
      <c r="B1753" s="44" t="s">
        <v>762</v>
      </c>
    </row>
    <row r="1754" spans="1:2" ht="15">
      <c r="A1754" s="44">
        <v>5301.0303</v>
      </c>
      <c r="B1754" s="44" t="s">
        <v>763</v>
      </c>
    </row>
    <row r="1755" spans="1:2" ht="15">
      <c r="A1755" s="44">
        <v>5301.04</v>
      </c>
      <c r="B1755" s="44" t="s">
        <v>764</v>
      </c>
    </row>
    <row r="1756" spans="1:2" ht="15">
      <c r="A1756" s="44">
        <v>5301.0401</v>
      </c>
      <c r="B1756" s="44" t="s">
        <v>764</v>
      </c>
    </row>
    <row r="1757" spans="1:2" ht="15">
      <c r="A1757" s="44">
        <v>5301.05</v>
      </c>
      <c r="B1757" s="44" t="s">
        <v>765</v>
      </c>
    </row>
    <row r="1758" spans="1:2" ht="15">
      <c r="A1758" s="44">
        <v>5301.0501</v>
      </c>
      <c r="B1758" s="44" t="s">
        <v>766</v>
      </c>
    </row>
    <row r="1759" spans="1:2" ht="15">
      <c r="A1759" s="44">
        <v>5301.050101</v>
      </c>
      <c r="B1759" s="44" t="s">
        <v>767</v>
      </c>
    </row>
    <row r="1760" spans="1:2" ht="15">
      <c r="A1760" s="44">
        <v>5301.050102</v>
      </c>
      <c r="B1760" s="44" t="s">
        <v>768</v>
      </c>
    </row>
    <row r="1761" spans="1:2" ht="15">
      <c r="A1761" s="44">
        <v>5301.0502</v>
      </c>
      <c r="B1761" s="44" t="s">
        <v>769</v>
      </c>
    </row>
    <row r="1762" spans="1:2" ht="15">
      <c r="A1762" s="44">
        <v>5301.050201</v>
      </c>
      <c r="B1762" s="44" t="s">
        <v>769</v>
      </c>
    </row>
    <row r="1763" spans="1:2" ht="15">
      <c r="A1763" s="44">
        <v>5301.0503</v>
      </c>
      <c r="B1763" s="44" t="s">
        <v>770</v>
      </c>
    </row>
    <row r="1764" spans="1:2" ht="15">
      <c r="A1764" s="44">
        <v>5301.050301</v>
      </c>
      <c r="B1764" s="44" t="s">
        <v>771</v>
      </c>
    </row>
    <row r="1765" spans="1:2" ht="15">
      <c r="A1765" s="45">
        <v>5301.05030101</v>
      </c>
      <c r="B1765" s="44" t="s">
        <v>187</v>
      </c>
    </row>
    <row r="1766" spans="1:2" ht="15">
      <c r="A1766" s="44">
        <v>5301.050302</v>
      </c>
      <c r="B1766" s="44" t="s">
        <v>772</v>
      </c>
    </row>
    <row r="1767" spans="1:2" ht="15">
      <c r="A1767" s="44">
        <v>5301.0504</v>
      </c>
      <c r="B1767" s="44" t="s">
        <v>773</v>
      </c>
    </row>
    <row r="1768" spans="1:2" ht="15">
      <c r="A1768" s="44">
        <v>5301.050401</v>
      </c>
      <c r="B1768" s="44" t="s">
        <v>773</v>
      </c>
    </row>
    <row r="1769" spans="1:2" ht="15">
      <c r="A1769" s="44">
        <v>5301.0599</v>
      </c>
      <c r="B1769" s="44" t="s">
        <v>675</v>
      </c>
    </row>
    <row r="1770" spans="1:2" ht="15">
      <c r="A1770" s="44">
        <v>5301.059999</v>
      </c>
      <c r="B1770" s="44" t="s">
        <v>675</v>
      </c>
    </row>
    <row r="1771" spans="1:2" ht="15">
      <c r="A1771" s="44">
        <v>5301.06</v>
      </c>
      <c r="B1771" s="44" t="s">
        <v>767</v>
      </c>
    </row>
    <row r="1772" spans="1:2" ht="15">
      <c r="A1772" s="44">
        <v>5301.0601</v>
      </c>
      <c r="B1772" s="44" t="s">
        <v>774</v>
      </c>
    </row>
    <row r="1773" spans="1:2" ht="15">
      <c r="A1773" s="44">
        <v>5301.0602</v>
      </c>
      <c r="B1773" s="44" t="s">
        <v>775</v>
      </c>
    </row>
    <row r="1774" spans="1:2" ht="15">
      <c r="A1774" s="44">
        <v>5301.0603</v>
      </c>
      <c r="B1774" s="44" t="s">
        <v>776</v>
      </c>
    </row>
    <row r="1775" spans="1:2" ht="15">
      <c r="A1775" s="44">
        <v>5301.0604</v>
      </c>
      <c r="B1775" s="44" t="s">
        <v>777</v>
      </c>
    </row>
    <row r="1776" spans="1:2" ht="15">
      <c r="A1776" s="44">
        <v>5301.0699</v>
      </c>
      <c r="B1776" s="44" t="s">
        <v>778</v>
      </c>
    </row>
    <row r="1777" spans="1:2" ht="15">
      <c r="A1777" s="44">
        <v>5301.07</v>
      </c>
      <c r="B1777" s="44" t="s">
        <v>779</v>
      </c>
    </row>
    <row r="1778" spans="1:2" ht="15">
      <c r="A1778" s="44">
        <v>5301.0701</v>
      </c>
      <c r="B1778" s="44" t="s">
        <v>779</v>
      </c>
    </row>
    <row r="1779" spans="1:2" ht="15">
      <c r="A1779" s="44">
        <v>5301.08</v>
      </c>
      <c r="B1779" s="44" t="s">
        <v>780</v>
      </c>
    </row>
    <row r="1780" spans="1:2" ht="15">
      <c r="A1780" s="44">
        <v>5301.0801</v>
      </c>
      <c r="B1780" s="44" t="s">
        <v>781</v>
      </c>
    </row>
    <row r="1781" spans="1:2" ht="15">
      <c r="A1781" s="44">
        <v>5301.080101</v>
      </c>
      <c r="B1781" s="44" t="s">
        <v>782</v>
      </c>
    </row>
    <row r="1782" spans="1:2" ht="15">
      <c r="A1782" s="44">
        <v>5301.080102</v>
      </c>
      <c r="B1782" s="44" t="s">
        <v>783</v>
      </c>
    </row>
    <row r="1783" spans="1:2" ht="15">
      <c r="A1783" s="44">
        <v>5301.080199</v>
      </c>
      <c r="B1783" s="44" t="s">
        <v>784</v>
      </c>
    </row>
    <row r="1784" spans="1:2" ht="15">
      <c r="A1784" s="44">
        <v>5301.0802</v>
      </c>
      <c r="B1784" s="44" t="s">
        <v>1008</v>
      </c>
    </row>
    <row r="1785" spans="1:2" ht="15">
      <c r="A1785" s="44">
        <v>5301.080201</v>
      </c>
      <c r="B1785" s="44" t="s">
        <v>1008</v>
      </c>
    </row>
    <row r="1786" spans="1:2" ht="15">
      <c r="A1786" s="44">
        <v>5301.09</v>
      </c>
      <c r="B1786" s="44" t="s">
        <v>786</v>
      </c>
    </row>
    <row r="1787" spans="1:2" ht="15">
      <c r="A1787" s="44">
        <v>5301.0901</v>
      </c>
      <c r="B1787" s="44" t="s">
        <v>787</v>
      </c>
    </row>
    <row r="1788" spans="1:2" ht="15">
      <c r="A1788" s="44">
        <v>5301.0902</v>
      </c>
      <c r="B1788" s="44" t="s">
        <v>788</v>
      </c>
    </row>
    <row r="1789" spans="1:2" ht="15">
      <c r="A1789" s="44">
        <v>5301.0999</v>
      </c>
      <c r="B1789" s="44" t="s">
        <v>789</v>
      </c>
    </row>
    <row r="1790" spans="1:2" ht="15">
      <c r="A1790" s="48">
        <v>5301.1</v>
      </c>
      <c r="B1790" s="44" t="s">
        <v>790</v>
      </c>
    </row>
    <row r="1791" spans="1:2" ht="15">
      <c r="A1791" s="44">
        <v>5301.1001</v>
      </c>
      <c r="B1791" s="44" t="s">
        <v>791</v>
      </c>
    </row>
    <row r="1792" spans="1:2" ht="15">
      <c r="A1792" s="44">
        <v>5301.1002</v>
      </c>
      <c r="B1792" s="44" t="s">
        <v>792</v>
      </c>
    </row>
    <row r="1793" spans="1:2" ht="15">
      <c r="A1793" s="44">
        <v>5301.1003</v>
      </c>
      <c r="B1793" s="44" t="s">
        <v>793</v>
      </c>
    </row>
    <row r="1794" spans="1:2" ht="15">
      <c r="A1794" s="44">
        <v>5301.1004</v>
      </c>
      <c r="B1794" s="44" t="s">
        <v>794</v>
      </c>
    </row>
    <row r="1795" spans="1:2" ht="15">
      <c r="A1795" s="44">
        <v>5301.1005</v>
      </c>
      <c r="B1795" s="44" t="s">
        <v>1009</v>
      </c>
    </row>
    <row r="1796" spans="1:2" ht="15">
      <c r="A1796" s="44">
        <v>5301.1006</v>
      </c>
      <c r="B1796" s="44" t="s">
        <v>796</v>
      </c>
    </row>
    <row r="1797" spans="1:2" ht="15">
      <c r="A1797" s="44">
        <v>5301.11</v>
      </c>
      <c r="B1797" s="44" t="s">
        <v>797</v>
      </c>
    </row>
    <row r="1798" spans="1:2" ht="15">
      <c r="A1798" s="44">
        <v>5301.1101</v>
      </c>
      <c r="B1798" s="44" t="s">
        <v>798</v>
      </c>
    </row>
    <row r="1799" spans="1:2" ht="15">
      <c r="A1799" s="44">
        <v>5301.1102</v>
      </c>
      <c r="B1799" s="44" t="s">
        <v>799</v>
      </c>
    </row>
    <row r="1800" spans="1:2" ht="15">
      <c r="A1800" s="44">
        <v>5301.1103</v>
      </c>
      <c r="B1800" s="44" t="s">
        <v>800</v>
      </c>
    </row>
    <row r="1801" spans="1:2" ht="15">
      <c r="A1801" s="44">
        <v>5301.1104</v>
      </c>
      <c r="B1801" s="44" t="s">
        <v>801</v>
      </c>
    </row>
    <row r="1802" spans="1:2" ht="15">
      <c r="A1802" s="44">
        <v>5301.1105</v>
      </c>
      <c r="B1802" s="44" t="s">
        <v>802</v>
      </c>
    </row>
    <row r="1803" spans="1:2" ht="15">
      <c r="A1803" s="44">
        <v>5301.1106</v>
      </c>
      <c r="B1803" s="44" t="s">
        <v>803</v>
      </c>
    </row>
    <row r="1804" spans="1:2" ht="15">
      <c r="A1804" s="44">
        <v>5301.99</v>
      </c>
      <c r="B1804" s="44" t="s">
        <v>805</v>
      </c>
    </row>
    <row r="1805" spans="1:2" ht="15">
      <c r="A1805" s="44">
        <v>5301.9901</v>
      </c>
      <c r="B1805" s="44" t="s">
        <v>806</v>
      </c>
    </row>
    <row r="1806" spans="1:2" ht="15">
      <c r="A1806" s="44">
        <v>5301.9902</v>
      </c>
      <c r="B1806" s="44" t="s">
        <v>807</v>
      </c>
    </row>
    <row r="1807" spans="1:2" ht="15">
      <c r="A1807" s="44">
        <v>5301.9903</v>
      </c>
      <c r="B1807" s="44" t="s">
        <v>808</v>
      </c>
    </row>
    <row r="1808" spans="1:2" ht="15">
      <c r="A1808" s="44">
        <v>5301.9904</v>
      </c>
      <c r="B1808" s="44" t="s">
        <v>809</v>
      </c>
    </row>
    <row r="1809" spans="1:2" ht="15">
      <c r="A1809" s="44">
        <v>5301.9999</v>
      </c>
      <c r="B1809" s="44" t="s">
        <v>805</v>
      </c>
    </row>
    <row r="1810" spans="1:2" ht="15">
      <c r="A1810" s="43">
        <v>5302</v>
      </c>
      <c r="B1810" s="43" t="s">
        <v>1010</v>
      </c>
    </row>
    <row r="1811" spans="1:2" ht="15">
      <c r="A1811" s="44">
        <v>5302.01</v>
      </c>
      <c r="B1811" s="44" t="s">
        <v>1011</v>
      </c>
    </row>
    <row r="1812" spans="1:2" ht="15">
      <c r="A1812" s="44">
        <v>5302.0101</v>
      </c>
      <c r="B1812" s="44" t="s">
        <v>1012</v>
      </c>
    </row>
    <row r="1813" spans="1:2" ht="15">
      <c r="A1813" s="44">
        <v>5302.010101</v>
      </c>
      <c r="B1813" s="44" t="s">
        <v>1013</v>
      </c>
    </row>
    <row r="1814" spans="1:2" ht="15">
      <c r="A1814" s="44">
        <v>5302.010102</v>
      </c>
      <c r="B1814" s="44" t="s">
        <v>1014</v>
      </c>
    </row>
    <row r="1815" spans="1:2" ht="15">
      <c r="A1815" s="44">
        <v>5302.010103</v>
      </c>
      <c r="B1815" s="44" t="s">
        <v>1015</v>
      </c>
    </row>
    <row r="1816" spans="1:2" ht="15">
      <c r="A1816" s="44">
        <v>5302.010199</v>
      </c>
      <c r="B1816" s="44" t="s">
        <v>1016</v>
      </c>
    </row>
    <row r="1817" spans="1:2" ht="15">
      <c r="A1817" s="44">
        <v>5302.0102</v>
      </c>
      <c r="B1817" s="44" t="s">
        <v>1017</v>
      </c>
    </row>
    <row r="1818" spans="1:2" ht="15">
      <c r="A1818" s="44">
        <v>5302.010201</v>
      </c>
      <c r="B1818" s="44" t="s">
        <v>1013</v>
      </c>
    </row>
    <row r="1819" spans="1:2" ht="15">
      <c r="A1819" s="44">
        <v>5302.010202</v>
      </c>
      <c r="B1819" s="44" t="s">
        <v>1014</v>
      </c>
    </row>
    <row r="1820" spans="1:2" ht="15">
      <c r="A1820" s="44">
        <v>5302.010203</v>
      </c>
      <c r="B1820" s="44" t="s">
        <v>1015</v>
      </c>
    </row>
    <row r="1821" spans="1:2" ht="15">
      <c r="A1821" s="44">
        <v>5302.010299</v>
      </c>
      <c r="B1821" s="44" t="s">
        <v>1016</v>
      </c>
    </row>
    <row r="1822" spans="1:2" ht="15">
      <c r="A1822" s="44">
        <v>5302.02</v>
      </c>
      <c r="B1822" s="44" t="s">
        <v>1018</v>
      </c>
    </row>
    <row r="1823" spans="1:2" ht="15">
      <c r="A1823" s="44">
        <v>5302.0201</v>
      </c>
      <c r="B1823" s="44" t="s">
        <v>1019</v>
      </c>
    </row>
    <row r="1824" spans="1:2" ht="15">
      <c r="A1824" s="44">
        <v>5302.020101</v>
      </c>
      <c r="B1824" s="44" t="s">
        <v>1020</v>
      </c>
    </row>
    <row r="1825" spans="1:2" ht="15">
      <c r="A1825" s="44">
        <v>5302.020102</v>
      </c>
      <c r="B1825" s="44" t="s">
        <v>1021</v>
      </c>
    </row>
    <row r="1826" spans="1:2" ht="15">
      <c r="A1826" s="44">
        <v>5302.020103</v>
      </c>
      <c r="B1826" s="44" t="s">
        <v>1022</v>
      </c>
    </row>
    <row r="1827" spans="1:2" ht="15">
      <c r="A1827" s="44">
        <v>5302.0202</v>
      </c>
      <c r="B1827" s="44" t="s">
        <v>1023</v>
      </c>
    </row>
    <row r="1828" spans="1:2" ht="15">
      <c r="A1828" s="44">
        <v>5302.020201</v>
      </c>
      <c r="B1828" s="44" t="s">
        <v>1024</v>
      </c>
    </row>
    <row r="1829" spans="1:2" ht="15">
      <c r="A1829" s="44">
        <v>5302.020202</v>
      </c>
      <c r="B1829" s="44" t="s">
        <v>1025</v>
      </c>
    </row>
    <row r="1830" spans="1:2" ht="15">
      <c r="A1830" s="44">
        <v>5302.020203</v>
      </c>
      <c r="B1830" s="44" t="s">
        <v>1026</v>
      </c>
    </row>
    <row r="1831" spans="1:2" ht="15">
      <c r="A1831" s="44">
        <v>5302.0203</v>
      </c>
      <c r="B1831" s="44" t="s">
        <v>1027</v>
      </c>
    </row>
    <row r="1832" spans="1:2" ht="15">
      <c r="A1832" s="44">
        <v>5302.020301</v>
      </c>
      <c r="B1832" s="44" t="s">
        <v>1028</v>
      </c>
    </row>
    <row r="1833" spans="1:2" ht="15">
      <c r="A1833" s="44">
        <v>5302.020399</v>
      </c>
      <c r="B1833" s="44" t="s">
        <v>1029</v>
      </c>
    </row>
    <row r="1834" spans="1:2" ht="15">
      <c r="A1834" s="44">
        <v>5302.0204</v>
      </c>
      <c r="B1834" s="44" t="s">
        <v>1030</v>
      </c>
    </row>
    <row r="1835" spans="1:2" ht="15">
      <c r="A1835" s="44">
        <v>5302.020401</v>
      </c>
      <c r="B1835" s="44" t="s">
        <v>1031</v>
      </c>
    </row>
    <row r="1836" spans="1:2" ht="15">
      <c r="A1836" s="44">
        <v>5302.020402</v>
      </c>
      <c r="B1836" s="44" t="s">
        <v>1032</v>
      </c>
    </row>
    <row r="1837" spans="1:2" ht="15">
      <c r="A1837" s="44">
        <v>5302.020403</v>
      </c>
      <c r="B1837" s="44" t="s">
        <v>1033</v>
      </c>
    </row>
    <row r="1838" spans="1:2" ht="15">
      <c r="A1838" s="44">
        <v>5302.020404</v>
      </c>
      <c r="B1838" s="44" t="s">
        <v>1034</v>
      </c>
    </row>
    <row r="1839" spans="1:2" ht="15">
      <c r="A1839" s="44">
        <v>5302.03</v>
      </c>
      <c r="B1839" s="44" t="s">
        <v>1035</v>
      </c>
    </row>
    <row r="1840" spans="1:2" ht="15">
      <c r="A1840" s="44">
        <v>5302.0301</v>
      </c>
      <c r="B1840" s="44" t="s">
        <v>1036</v>
      </c>
    </row>
    <row r="1841" spans="1:2" ht="15">
      <c r="A1841" s="44">
        <v>5302.030101</v>
      </c>
      <c r="B1841" s="44" t="s">
        <v>1037</v>
      </c>
    </row>
    <row r="1842" spans="1:2" ht="15">
      <c r="A1842" s="44">
        <v>5302.030102</v>
      </c>
      <c r="B1842" s="44" t="s">
        <v>1038</v>
      </c>
    </row>
    <row r="1843" spans="1:2" ht="15">
      <c r="A1843" s="44">
        <v>5302.04</v>
      </c>
      <c r="B1843" s="44" t="s">
        <v>1039</v>
      </c>
    </row>
    <row r="1844" spans="1:2" ht="15">
      <c r="A1844" s="44">
        <v>5302.0401</v>
      </c>
      <c r="B1844" s="44" t="s">
        <v>1039</v>
      </c>
    </row>
    <row r="1845" spans="1:2" ht="15">
      <c r="A1845" s="44">
        <v>5302.040101</v>
      </c>
      <c r="B1845" s="44" t="s">
        <v>1040</v>
      </c>
    </row>
    <row r="1846" spans="1:2" ht="15">
      <c r="A1846" s="44">
        <v>5302.040102</v>
      </c>
      <c r="B1846" s="44" t="s">
        <v>1041</v>
      </c>
    </row>
    <row r="1847" spans="1:2" ht="15">
      <c r="A1847" s="44">
        <v>5302.040103</v>
      </c>
      <c r="B1847" s="44" t="s">
        <v>774</v>
      </c>
    </row>
    <row r="1848" spans="1:2" ht="15">
      <c r="A1848" s="44">
        <v>5302.040104</v>
      </c>
      <c r="B1848" s="44" t="s">
        <v>1042</v>
      </c>
    </row>
    <row r="1849" spans="1:2" ht="15">
      <c r="A1849" s="44">
        <v>5302.040105</v>
      </c>
      <c r="B1849" s="44" t="s">
        <v>1043</v>
      </c>
    </row>
    <row r="1850" spans="1:2" ht="15">
      <c r="A1850" s="44">
        <v>5302.040199</v>
      </c>
      <c r="B1850" s="44" t="s">
        <v>1044</v>
      </c>
    </row>
    <row r="1851" spans="1:2" ht="15">
      <c r="A1851" s="44">
        <v>5302.05</v>
      </c>
      <c r="B1851" s="44" t="s">
        <v>1045</v>
      </c>
    </row>
    <row r="1852" spans="1:2" ht="15">
      <c r="A1852" s="44">
        <v>5302.0501</v>
      </c>
      <c r="B1852" s="44" t="s">
        <v>1045</v>
      </c>
    </row>
    <row r="1853" spans="1:2" ht="15">
      <c r="A1853" s="44">
        <v>5302.050101</v>
      </c>
      <c r="B1853" s="44" t="s">
        <v>1046</v>
      </c>
    </row>
    <row r="1854" spans="1:2" ht="15">
      <c r="A1854" s="44">
        <v>5302.050102</v>
      </c>
      <c r="B1854" s="44" t="s">
        <v>774</v>
      </c>
    </row>
    <row r="1855" spans="1:2" ht="15">
      <c r="A1855" s="44">
        <v>5302.050103</v>
      </c>
      <c r="B1855" s="44" t="s">
        <v>1042</v>
      </c>
    </row>
    <row r="1856" spans="1:2" ht="15">
      <c r="A1856" s="44">
        <v>5302.050104</v>
      </c>
      <c r="B1856" s="44" t="s">
        <v>1043</v>
      </c>
    </row>
    <row r="1857" spans="1:2" ht="15">
      <c r="A1857" s="44">
        <v>5302.050199</v>
      </c>
      <c r="B1857" s="44" t="s">
        <v>1044</v>
      </c>
    </row>
    <row r="1858" spans="1:2" ht="15">
      <c r="A1858" s="44">
        <v>5302.06</v>
      </c>
      <c r="B1858" s="44" t="s">
        <v>1047</v>
      </c>
    </row>
    <row r="1859" spans="1:2" ht="15">
      <c r="A1859" s="44">
        <v>5302.0601</v>
      </c>
      <c r="B1859" s="44" t="s">
        <v>1048</v>
      </c>
    </row>
    <row r="1860" spans="1:2" ht="15">
      <c r="A1860" s="44">
        <v>5302.060101</v>
      </c>
      <c r="B1860" s="44" t="s">
        <v>1049</v>
      </c>
    </row>
    <row r="1861" spans="1:2" ht="15">
      <c r="A1861" s="44">
        <v>5302.060102</v>
      </c>
      <c r="B1861" s="44" t="s">
        <v>1050</v>
      </c>
    </row>
    <row r="1862" spans="1:2" ht="15">
      <c r="A1862" s="44">
        <v>5302.0602</v>
      </c>
      <c r="B1862" s="44" t="s">
        <v>1051</v>
      </c>
    </row>
    <row r="1863" spans="1:2" ht="15">
      <c r="A1863" s="44">
        <v>5302.060201</v>
      </c>
      <c r="B1863" s="44" t="s">
        <v>1052</v>
      </c>
    </row>
    <row r="1864" spans="1:2" ht="15">
      <c r="A1864" s="44">
        <v>5302.060202</v>
      </c>
      <c r="B1864" s="44" t="s">
        <v>1053</v>
      </c>
    </row>
    <row r="1865" spans="1:2" ht="15">
      <c r="A1865" s="44">
        <v>5302.060299</v>
      </c>
      <c r="B1865" s="44" t="s">
        <v>1054</v>
      </c>
    </row>
    <row r="1866" spans="1:2" ht="15">
      <c r="A1866" s="44">
        <v>5302.0603</v>
      </c>
      <c r="B1866" s="44" t="s">
        <v>1055</v>
      </c>
    </row>
    <row r="1867" spans="1:2" ht="15">
      <c r="A1867" s="44">
        <v>5302.060301</v>
      </c>
      <c r="B1867" s="44" t="s">
        <v>1069</v>
      </c>
    </row>
    <row r="1868" spans="1:2" ht="15">
      <c r="A1868" s="44">
        <v>5302.060302</v>
      </c>
      <c r="B1868" s="44" t="s">
        <v>1056</v>
      </c>
    </row>
    <row r="1869" spans="1:2" ht="15">
      <c r="A1869" s="44">
        <v>5302.060303</v>
      </c>
      <c r="B1869" s="44" t="s">
        <v>1057</v>
      </c>
    </row>
    <row r="1870" spans="1:2" ht="15">
      <c r="A1870" s="44">
        <v>5302.060304</v>
      </c>
      <c r="B1870" s="44" t="s">
        <v>1058</v>
      </c>
    </row>
    <row r="1871" spans="1:2" ht="15">
      <c r="A1871" s="44">
        <v>5302.060399</v>
      </c>
      <c r="B1871" s="44" t="s">
        <v>1059</v>
      </c>
    </row>
    <row r="1872" spans="1:2" ht="15">
      <c r="A1872" s="44">
        <v>5302.07</v>
      </c>
      <c r="B1872" s="44" t="s">
        <v>1060</v>
      </c>
    </row>
    <row r="1873" spans="1:2" ht="15">
      <c r="A1873" s="44">
        <v>5302.0701</v>
      </c>
      <c r="B1873" s="44" t="s">
        <v>1061</v>
      </c>
    </row>
    <row r="1874" spans="1:2" ht="15">
      <c r="A1874" s="44">
        <v>5302.070101</v>
      </c>
      <c r="B1874" s="44" t="s">
        <v>1062</v>
      </c>
    </row>
    <row r="1875" spans="1:2" ht="15">
      <c r="A1875" s="44">
        <v>5302.070102</v>
      </c>
      <c r="B1875" s="44" t="s">
        <v>1063</v>
      </c>
    </row>
    <row r="1876" spans="1:2" ht="15">
      <c r="A1876" s="44">
        <v>5302.070103</v>
      </c>
      <c r="B1876" s="44" t="s">
        <v>1064</v>
      </c>
    </row>
    <row r="1877" spans="1:2" ht="15">
      <c r="A1877" s="44">
        <v>5302.070104</v>
      </c>
      <c r="B1877" s="44" t="s">
        <v>1065</v>
      </c>
    </row>
    <row r="1878" spans="1:2" ht="15">
      <c r="A1878" s="44">
        <v>5302.070105</v>
      </c>
      <c r="B1878" s="44" t="s">
        <v>1066</v>
      </c>
    </row>
    <row r="1879" spans="1:2" ht="15">
      <c r="A1879" s="44">
        <v>5302.070199</v>
      </c>
      <c r="B1879" s="44" t="s">
        <v>1067</v>
      </c>
    </row>
    <row r="1880" spans="1:2" ht="15">
      <c r="A1880" s="44">
        <v>5302.0702</v>
      </c>
      <c r="B1880" s="44" t="s">
        <v>533</v>
      </c>
    </row>
    <row r="1881" spans="1:2" ht="15">
      <c r="A1881" s="44">
        <v>5302.070201</v>
      </c>
      <c r="B1881" s="44" t="s">
        <v>1062</v>
      </c>
    </row>
    <row r="1882" spans="1:2" ht="15">
      <c r="A1882" s="44">
        <v>5302.070202</v>
      </c>
      <c r="B1882" s="44" t="s">
        <v>1063</v>
      </c>
    </row>
    <row r="1883" spans="1:2" ht="15">
      <c r="A1883" s="44">
        <v>5302.070203</v>
      </c>
      <c r="B1883" s="44" t="s">
        <v>1064</v>
      </c>
    </row>
    <row r="1884" spans="1:2" ht="15">
      <c r="A1884" s="44">
        <v>5302.070204</v>
      </c>
      <c r="B1884" s="44" t="s">
        <v>1065</v>
      </c>
    </row>
    <row r="1885" spans="1:2" ht="15">
      <c r="A1885" s="44">
        <v>5302.070205</v>
      </c>
      <c r="B1885" s="44" t="s">
        <v>1066</v>
      </c>
    </row>
    <row r="1886" spans="1:2" ht="15">
      <c r="A1886" s="44">
        <v>5302.070299</v>
      </c>
      <c r="B1886" s="44" t="s">
        <v>1067</v>
      </c>
    </row>
    <row r="1887" spans="1:2" ht="15">
      <c r="A1887" s="44">
        <v>5302.0703</v>
      </c>
      <c r="B1887" s="44" t="s">
        <v>534</v>
      </c>
    </row>
    <row r="1888" spans="1:2" ht="15">
      <c r="A1888" s="44">
        <v>5302.070301</v>
      </c>
      <c r="B1888" s="44" t="s">
        <v>535</v>
      </c>
    </row>
    <row r="1889" spans="1:2" ht="15">
      <c r="A1889" s="44">
        <v>5302.070302</v>
      </c>
      <c r="B1889" s="44" t="s">
        <v>536</v>
      </c>
    </row>
    <row r="1890" spans="1:2" ht="15">
      <c r="A1890" s="44">
        <v>5302.0704</v>
      </c>
      <c r="B1890" s="44" t="s">
        <v>537</v>
      </c>
    </row>
    <row r="1891" spans="1:2" ht="15">
      <c r="A1891" s="44">
        <v>5302.070401</v>
      </c>
      <c r="B1891" s="44" t="s">
        <v>538</v>
      </c>
    </row>
    <row r="1892" spans="1:2" ht="15">
      <c r="A1892" s="44">
        <v>5302.070402</v>
      </c>
      <c r="B1892" s="44" t="s">
        <v>539</v>
      </c>
    </row>
    <row r="1893" spans="1:2" ht="15">
      <c r="A1893" s="44">
        <v>5302.070403</v>
      </c>
      <c r="B1893" s="44" t="s">
        <v>540</v>
      </c>
    </row>
    <row r="1894" spans="1:2" ht="15">
      <c r="A1894" s="44">
        <v>5302.070404</v>
      </c>
      <c r="B1894" s="44" t="s">
        <v>541</v>
      </c>
    </row>
    <row r="1895" spans="1:2" ht="15">
      <c r="A1895" s="44">
        <v>5302.0705</v>
      </c>
      <c r="B1895" s="44" t="s">
        <v>542</v>
      </c>
    </row>
    <row r="1896" spans="1:2" ht="15">
      <c r="A1896" s="44">
        <v>5302.070501</v>
      </c>
      <c r="B1896" s="44" t="s">
        <v>543</v>
      </c>
    </row>
    <row r="1897" spans="1:2" ht="15">
      <c r="A1897" s="44">
        <v>5302.070502</v>
      </c>
      <c r="B1897" s="44" t="s">
        <v>544</v>
      </c>
    </row>
    <row r="1898" spans="1:2" ht="15">
      <c r="A1898" s="44">
        <v>5302.070504</v>
      </c>
      <c r="B1898" s="44" t="s">
        <v>545</v>
      </c>
    </row>
    <row r="1899" spans="1:2" ht="15">
      <c r="A1899" s="44">
        <v>5302.070505</v>
      </c>
      <c r="B1899" s="44" t="s">
        <v>546</v>
      </c>
    </row>
    <row r="1900" spans="1:2" ht="15">
      <c r="A1900" s="44">
        <v>5302.0706</v>
      </c>
      <c r="B1900" s="44" t="s">
        <v>547</v>
      </c>
    </row>
    <row r="1901" spans="1:2" ht="15">
      <c r="A1901" s="44">
        <v>5302.070601</v>
      </c>
      <c r="B1901" s="44" t="s">
        <v>547</v>
      </c>
    </row>
    <row r="1902" spans="1:2" ht="15">
      <c r="A1902" s="44">
        <v>5302.0707</v>
      </c>
      <c r="B1902" s="44" t="s">
        <v>548</v>
      </c>
    </row>
    <row r="1903" spans="1:2" ht="15">
      <c r="A1903" s="44">
        <v>5302.070701</v>
      </c>
      <c r="B1903" s="44" t="s">
        <v>548</v>
      </c>
    </row>
    <row r="1904" spans="1:2" ht="15">
      <c r="A1904" s="44">
        <v>5302.070702</v>
      </c>
      <c r="B1904" s="44" t="s">
        <v>549</v>
      </c>
    </row>
    <row r="1905" spans="1:2" ht="15">
      <c r="A1905" s="44">
        <v>5302.0708</v>
      </c>
      <c r="B1905" s="44" t="s">
        <v>550</v>
      </c>
    </row>
    <row r="1906" spans="1:2" ht="15">
      <c r="A1906" s="44">
        <v>5302.070801</v>
      </c>
      <c r="B1906" s="44" t="s">
        <v>551</v>
      </c>
    </row>
    <row r="1907" spans="1:2" ht="15">
      <c r="A1907" s="44">
        <v>5302.0709</v>
      </c>
      <c r="B1907" s="44" t="s">
        <v>552</v>
      </c>
    </row>
    <row r="1908" spans="1:2" ht="15">
      <c r="A1908" s="44">
        <v>5302.070901</v>
      </c>
      <c r="B1908" s="44" t="s">
        <v>553</v>
      </c>
    </row>
    <row r="1909" spans="1:2" ht="15">
      <c r="A1909" s="44">
        <v>5302.070902</v>
      </c>
      <c r="B1909" s="44" t="s">
        <v>554</v>
      </c>
    </row>
    <row r="1910" spans="1:2" ht="15">
      <c r="A1910" s="44">
        <v>5302.070903</v>
      </c>
      <c r="B1910" s="44" t="s">
        <v>555</v>
      </c>
    </row>
    <row r="1911" spans="1:2" ht="15">
      <c r="A1911" s="44">
        <v>5302.070904</v>
      </c>
      <c r="B1911" s="44" t="s">
        <v>556</v>
      </c>
    </row>
    <row r="1912" spans="1:2" ht="15">
      <c r="A1912" s="44">
        <v>5302.070905</v>
      </c>
      <c r="B1912" s="44" t="s">
        <v>557</v>
      </c>
    </row>
    <row r="1913" spans="1:2" ht="15">
      <c r="A1913" s="44">
        <v>5302.070999</v>
      </c>
      <c r="B1913" s="44" t="s">
        <v>558</v>
      </c>
    </row>
    <row r="1914" spans="1:2" ht="15">
      <c r="A1914" s="49">
        <v>5302.071</v>
      </c>
      <c r="B1914" s="44" t="s">
        <v>559</v>
      </c>
    </row>
    <row r="1915" spans="1:2" ht="15">
      <c r="A1915" s="44">
        <v>5302.071001</v>
      </c>
      <c r="B1915" s="44" t="s">
        <v>560</v>
      </c>
    </row>
    <row r="1916" spans="1:2" ht="15">
      <c r="A1916" s="44">
        <v>5302.071002</v>
      </c>
      <c r="B1916" s="44" t="s">
        <v>561</v>
      </c>
    </row>
    <row r="1917" spans="1:2" ht="15">
      <c r="A1917" s="44">
        <v>5302.071099</v>
      </c>
      <c r="B1917" s="44" t="s">
        <v>562</v>
      </c>
    </row>
    <row r="1918" spans="1:2" ht="15">
      <c r="A1918" s="44">
        <v>5302.0711</v>
      </c>
      <c r="B1918" s="44" t="s">
        <v>563</v>
      </c>
    </row>
    <row r="1919" spans="1:2" ht="15">
      <c r="A1919" s="44">
        <v>5302.071101</v>
      </c>
      <c r="B1919" s="44" t="s">
        <v>564</v>
      </c>
    </row>
    <row r="1920" spans="1:2" ht="15">
      <c r="A1920" s="44">
        <v>5302.071102</v>
      </c>
      <c r="B1920" s="44" t="s">
        <v>565</v>
      </c>
    </row>
    <row r="1921" spans="1:2" ht="15">
      <c r="A1921" s="44">
        <v>5302.071103</v>
      </c>
      <c r="B1921" s="44" t="s">
        <v>566</v>
      </c>
    </row>
    <row r="1922" spans="1:2" ht="15">
      <c r="A1922" s="44">
        <v>5302.071104</v>
      </c>
      <c r="B1922" s="44" t="s">
        <v>567</v>
      </c>
    </row>
    <row r="1923" spans="1:2" ht="15">
      <c r="A1923" s="44">
        <v>5302.071199</v>
      </c>
      <c r="B1923" s="44" t="s">
        <v>568</v>
      </c>
    </row>
    <row r="1924" spans="1:2" ht="15">
      <c r="A1924" s="44">
        <v>5302.08</v>
      </c>
      <c r="B1924" s="44" t="s">
        <v>569</v>
      </c>
    </row>
    <row r="1925" spans="1:2" ht="15">
      <c r="A1925" s="44">
        <v>5302.0801</v>
      </c>
      <c r="B1925" s="44" t="s">
        <v>569</v>
      </c>
    </row>
    <row r="1926" spans="1:2" ht="15">
      <c r="A1926" s="43">
        <v>5401</v>
      </c>
      <c r="B1926" s="43" t="s">
        <v>570</v>
      </c>
    </row>
    <row r="1927" spans="1:2" ht="15">
      <c r="A1927" s="44">
        <v>5401.01</v>
      </c>
      <c r="B1927" s="44" t="s">
        <v>204</v>
      </c>
    </row>
    <row r="1928" spans="1:2" ht="15">
      <c r="A1928" s="44">
        <v>5401.0101</v>
      </c>
      <c r="B1928" s="44" t="s">
        <v>571</v>
      </c>
    </row>
    <row r="1929" spans="1:2" ht="15">
      <c r="A1929" s="44">
        <v>5401.010101</v>
      </c>
      <c r="B1929" s="44" t="s">
        <v>572</v>
      </c>
    </row>
    <row r="1930" spans="1:2" ht="15">
      <c r="A1930" s="44">
        <v>5401.010102</v>
      </c>
      <c r="B1930" s="44" t="s">
        <v>573</v>
      </c>
    </row>
    <row r="1931" spans="1:2" ht="15">
      <c r="A1931" s="44">
        <v>5401.010103</v>
      </c>
      <c r="B1931" s="44" t="s">
        <v>574</v>
      </c>
    </row>
    <row r="1932" spans="1:2" ht="15">
      <c r="A1932" s="44">
        <v>5401.0102</v>
      </c>
      <c r="B1932" s="44" t="s">
        <v>575</v>
      </c>
    </row>
    <row r="1933" spans="1:2" ht="15">
      <c r="A1933" s="44">
        <v>5401.010201</v>
      </c>
      <c r="B1933" s="44" t="s">
        <v>575</v>
      </c>
    </row>
    <row r="1934" spans="1:2" ht="15">
      <c r="A1934" s="44">
        <v>5401.0103</v>
      </c>
      <c r="B1934" s="44" t="s">
        <v>576</v>
      </c>
    </row>
    <row r="1935" spans="1:2" ht="15">
      <c r="A1935" s="44">
        <v>5401.010301</v>
      </c>
      <c r="B1935" s="44" t="s">
        <v>577</v>
      </c>
    </row>
    <row r="1936" spans="1:2" ht="15">
      <c r="A1936" s="44">
        <v>5401.010302</v>
      </c>
      <c r="B1936" s="44" t="s">
        <v>578</v>
      </c>
    </row>
    <row r="1937" spans="1:2" ht="15">
      <c r="A1937" s="44">
        <v>5401.010303</v>
      </c>
      <c r="B1937" s="44" t="s">
        <v>579</v>
      </c>
    </row>
    <row r="1938" spans="1:2" ht="15">
      <c r="A1938" s="44">
        <v>5401.010304</v>
      </c>
      <c r="B1938" s="44" t="s">
        <v>580</v>
      </c>
    </row>
    <row r="1939" spans="1:2" ht="15">
      <c r="A1939" s="44">
        <v>5401.010305</v>
      </c>
      <c r="B1939" s="44" t="s">
        <v>581</v>
      </c>
    </row>
    <row r="1940" spans="1:2" ht="15">
      <c r="A1940" s="44">
        <v>5401.02</v>
      </c>
      <c r="B1940" s="44" t="s">
        <v>217</v>
      </c>
    </row>
    <row r="1941" spans="1:2" ht="15">
      <c r="A1941" s="44">
        <v>5401.0201</v>
      </c>
      <c r="B1941" s="44" t="s">
        <v>571</v>
      </c>
    </row>
    <row r="1942" spans="1:2" ht="15">
      <c r="A1942" s="44">
        <v>5401.020101</v>
      </c>
      <c r="B1942" s="44" t="s">
        <v>572</v>
      </c>
    </row>
    <row r="1943" spans="1:2" ht="15">
      <c r="A1943" s="44">
        <v>5401.020102</v>
      </c>
      <c r="B1943" s="44" t="s">
        <v>573</v>
      </c>
    </row>
    <row r="1944" spans="1:2" ht="15">
      <c r="A1944" s="44">
        <v>5401.020103</v>
      </c>
      <c r="B1944" s="44" t="s">
        <v>574</v>
      </c>
    </row>
    <row r="1945" spans="1:2" ht="15">
      <c r="A1945" s="44">
        <v>5401.0202</v>
      </c>
      <c r="B1945" s="44" t="s">
        <v>575</v>
      </c>
    </row>
    <row r="1946" spans="1:2" ht="15">
      <c r="A1946" s="44">
        <v>5401.020201</v>
      </c>
      <c r="B1946" s="44" t="s">
        <v>575</v>
      </c>
    </row>
    <row r="1947" spans="1:2" ht="15">
      <c r="A1947" s="44">
        <v>5401.0203</v>
      </c>
      <c r="B1947" s="44" t="s">
        <v>576</v>
      </c>
    </row>
    <row r="1948" spans="1:2" ht="15">
      <c r="A1948" s="44">
        <v>5401.020301</v>
      </c>
      <c r="B1948" s="44" t="s">
        <v>577</v>
      </c>
    </row>
    <row r="1949" spans="1:2" ht="15">
      <c r="A1949" s="44">
        <v>5401.020302</v>
      </c>
      <c r="B1949" s="44" t="s">
        <v>578</v>
      </c>
    </row>
    <row r="1950" spans="1:2" ht="15">
      <c r="A1950" s="44">
        <v>5401.020303</v>
      </c>
      <c r="B1950" s="44" t="s">
        <v>579</v>
      </c>
    </row>
    <row r="1951" spans="1:2" ht="15">
      <c r="A1951" s="44">
        <v>5401.020304</v>
      </c>
      <c r="B1951" s="44" t="s">
        <v>580</v>
      </c>
    </row>
    <row r="1952" spans="1:2" ht="15">
      <c r="A1952" s="44">
        <v>5401.020305</v>
      </c>
      <c r="B1952" s="44" t="s">
        <v>581</v>
      </c>
    </row>
    <row r="1953" spans="1:2" ht="15">
      <c r="A1953" s="43">
        <v>5402</v>
      </c>
      <c r="B1953" s="43" t="s">
        <v>582</v>
      </c>
    </row>
    <row r="1954" spans="1:2" ht="15">
      <c r="A1954" s="44">
        <v>5402.01</v>
      </c>
      <c r="B1954" s="44" t="s">
        <v>220</v>
      </c>
    </row>
    <row r="1955" spans="1:2" ht="15">
      <c r="A1955" s="44">
        <v>5402.99</v>
      </c>
      <c r="B1955" s="44" t="s">
        <v>675</v>
      </c>
    </row>
    <row r="1956" spans="1:2" ht="15">
      <c r="A1956" s="43">
        <v>5403</v>
      </c>
      <c r="B1956" s="43" t="s">
        <v>583</v>
      </c>
    </row>
    <row r="1957" spans="1:2" ht="15">
      <c r="A1957" s="44">
        <v>5403.01</v>
      </c>
      <c r="B1957" s="44" t="s">
        <v>204</v>
      </c>
    </row>
    <row r="1958" spans="1:2" ht="15">
      <c r="A1958" s="44">
        <v>5403.0101</v>
      </c>
      <c r="B1958" s="44" t="s">
        <v>571</v>
      </c>
    </row>
    <row r="1959" spans="1:2" ht="15">
      <c r="A1959" s="44">
        <v>5403.010101</v>
      </c>
      <c r="B1959" s="44" t="s">
        <v>572</v>
      </c>
    </row>
    <row r="1960" spans="1:2" ht="15">
      <c r="A1960" s="44">
        <v>5403.010102</v>
      </c>
      <c r="B1960" s="44" t="s">
        <v>573</v>
      </c>
    </row>
    <row r="1961" spans="1:2" ht="15">
      <c r="A1961" s="44">
        <v>5403.010103</v>
      </c>
      <c r="B1961" s="44" t="s">
        <v>574</v>
      </c>
    </row>
    <row r="1962" spans="1:2" ht="15">
      <c r="A1962" s="44">
        <v>5403.0102</v>
      </c>
      <c r="B1962" s="44" t="s">
        <v>575</v>
      </c>
    </row>
    <row r="1963" spans="1:2" ht="15">
      <c r="A1963" s="44">
        <v>5403.010201</v>
      </c>
      <c r="B1963" s="44" t="s">
        <v>575</v>
      </c>
    </row>
    <row r="1964" spans="1:2" ht="15">
      <c r="A1964" s="44">
        <v>5403.0103</v>
      </c>
      <c r="B1964" s="44" t="s">
        <v>576</v>
      </c>
    </row>
    <row r="1965" spans="1:2" ht="15">
      <c r="A1965" s="44">
        <v>5403.010301</v>
      </c>
      <c r="B1965" s="44" t="s">
        <v>577</v>
      </c>
    </row>
    <row r="1966" spans="1:2" ht="15">
      <c r="A1966" s="44">
        <v>5403.010302</v>
      </c>
      <c r="B1966" s="44" t="s">
        <v>578</v>
      </c>
    </row>
    <row r="1967" spans="1:2" ht="15">
      <c r="A1967" s="44">
        <v>5403.010303</v>
      </c>
      <c r="B1967" s="44" t="s">
        <v>579</v>
      </c>
    </row>
    <row r="1968" spans="1:2" ht="15">
      <c r="A1968" s="44">
        <v>5403.010304</v>
      </c>
      <c r="B1968" s="44" t="s">
        <v>580</v>
      </c>
    </row>
    <row r="1969" spans="1:2" ht="15">
      <c r="A1969" s="44">
        <v>5403.010305</v>
      </c>
      <c r="B1969" s="44" t="s">
        <v>581</v>
      </c>
    </row>
    <row r="1970" spans="1:2" ht="15">
      <c r="A1970" s="44">
        <v>5403.02</v>
      </c>
      <c r="B1970" s="44" t="s">
        <v>217</v>
      </c>
    </row>
    <row r="1971" spans="1:2" ht="15">
      <c r="A1971" s="44">
        <v>5403.0201</v>
      </c>
      <c r="B1971" s="44" t="s">
        <v>571</v>
      </c>
    </row>
    <row r="1972" spans="1:2" ht="15">
      <c r="A1972" s="44">
        <v>5403.020101</v>
      </c>
      <c r="B1972" s="44" t="s">
        <v>572</v>
      </c>
    </row>
    <row r="1973" spans="1:2" ht="15">
      <c r="A1973" s="44">
        <v>5403.020102</v>
      </c>
      <c r="B1973" s="44" t="s">
        <v>573</v>
      </c>
    </row>
    <row r="1974" spans="1:2" ht="15">
      <c r="A1974" s="44">
        <v>5403.020103</v>
      </c>
      <c r="B1974" s="44" t="s">
        <v>574</v>
      </c>
    </row>
    <row r="1975" spans="1:2" ht="15">
      <c r="A1975" s="44">
        <v>5403.0202</v>
      </c>
      <c r="B1975" s="44" t="s">
        <v>575</v>
      </c>
    </row>
    <row r="1976" spans="1:2" ht="15">
      <c r="A1976" s="44">
        <v>5403.020201</v>
      </c>
      <c r="B1976" s="44" t="s">
        <v>575</v>
      </c>
    </row>
    <row r="1977" spans="1:2" ht="15">
      <c r="A1977" s="44">
        <v>5403.0203</v>
      </c>
      <c r="B1977" s="44" t="s">
        <v>576</v>
      </c>
    </row>
    <row r="1978" spans="1:2" ht="15">
      <c r="A1978" s="44">
        <v>5403.020301</v>
      </c>
      <c r="B1978" s="44" t="s">
        <v>577</v>
      </c>
    </row>
    <row r="1979" spans="1:2" ht="15">
      <c r="A1979" s="44">
        <v>5403.020302</v>
      </c>
      <c r="B1979" s="44" t="s">
        <v>578</v>
      </c>
    </row>
    <row r="1980" spans="1:2" ht="15">
      <c r="A1980" s="44">
        <v>5403.020303</v>
      </c>
      <c r="B1980" s="44" t="s">
        <v>579</v>
      </c>
    </row>
    <row r="1981" spans="1:2" ht="15">
      <c r="A1981" s="44">
        <v>5403.020304</v>
      </c>
      <c r="B1981" s="44" t="s">
        <v>580</v>
      </c>
    </row>
    <row r="1982" spans="1:2" ht="15">
      <c r="A1982" s="44">
        <v>5403.020305</v>
      </c>
      <c r="B1982" s="44" t="s">
        <v>581</v>
      </c>
    </row>
    <row r="1983" spans="1:2" ht="15">
      <c r="A1983" s="44">
        <v>5403.03</v>
      </c>
      <c r="B1983" s="44" t="s">
        <v>238</v>
      </c>
    </row>
    <row r="1984" spans="1:2" ht="15">
      <c r="A1984" s="44">
        <v>5403.0301</v>
      </c>
      <c r="B1984" s="44" t="s">
        <v>239</v>
      </c>
    </row>
    <row r="1985" spans="1:2" ht="15">
      <c r="A1985" s="44">
        <v>5403.030101</v>
      </c>
      <c r="B1985" s="44" t="s">
        <v>584</v>
      </c>
    </row>
    <row r="1986" spans="1:2" ht="15">
      <c r="A1986" s="44">
        <v>5403.030102</v>
      </c>
      <c r="B1986" s="44" t="s">
        <v>585</v>
      </c>
    </row>
    <row r="1987" spans="1:2" ht="15">
      <c r="A1987" s="44">
        <v>5403.030103</v>
      </c>
      <c r="B1987" s="44" t="s">
        <v>241</v>
      </c>
    </row>
    <row r="1988" spans="1:2" ht="15">
      <c r="A1988" s="44">
        <v>5403.030104</v>
      </c>
      <c r="B1988" s="44" t="s">
        <v>242</v>
      </c>
    </row>
    <row r="1989" spans="1:2" ht="15">
      <c r="A1989" s="44">
        <v>5403.0302</v>
      </c>
      <c r="B1989" s="44" t="s">
        <v>243</v>
      </c>
    </row>
    <row r="1990" spans="1:2" ht="15">
      <c r="A1990" s="44">
        <v>5403.030201</v>
      </c>
      <c r="B1990" s="44" t="s">
        <v>586</v>
      </c>
    </row>
    <row r="1991" spans="1:2" ht="15">
      <c r="A1991" s="44">
        <v>5403.030202</v>
      </c>
      <c r="B1991" s="44" t="s">
        <v>1145</v>
      </c>
    </row>
    <row r="1992" spans="1:2" ht="15">
      <c r="A1992" s="44">
        <v>5403.030203</v>
      </c>
      <c r="B1992" s="44" t="s">
        <v>1147</v>
      </c>
    </row>
    <row r="1993" spans="1:2" ht="15">
      <c r="A1993" s="43">
        <v>5404</v>
      </c>
      <c r="B1993" s="43" t="s">
        <v>587</v>
      </c>
    </row>
    <row r="1994" spans="1:2" ht="15">
      <c r="A1994" s="44">
        <v>5404.01</v>
      </c>
      <c r="B1994" s="44" t="s">
        <v>220</v>
      </c>
    </row>
    <row r="1995" spans="1:2" ht="15">
      <c r="A1995" s="44">
        <v>5404.99</v>
      </c>
      <c r="B1995" s="44" t="s">
        <v>675</v>
      </c>
    </row>
    <row r="1996" spans="1:2" ht="15">
      <c r="A1996" s="43">
        <v>5501</v>
      </c>
      <c r="B1996" s="43" t="s">
        <v>588</v>
      </c>
    </row>
    <row r="1997" spans="1:2" ht="15">
      <c r="A1997" s="44">
        <v>5501.01</v>
      </c>
      <c r="B1997" s="44" t="s">
        <v>589</v>
      </c>
    </row>
    <row r="1998" spans="1:2" ht="15">
      <c r="A1998" s="44">
        <v>5501.0101</v>
      </c>
      <c r="B1998" s="44" t="s">
        <v>590</v>
      </c>
    </row>
    <row r="1999" spans="1:2" ht="15">
      <c r="A1999" s="44">
        <v>5501.010101</v>
      </c>
      <c r="B1999" s="44" t="s">
        <v>591</v>
      </c>
    </row>
    <row r="2000" spans="1:2" ht="15">
      <c r="A2000" s="44">
        <v>5501.010102</v>
      </c>
      <c r="B2000" s="44" t="s">
        <v>592</v>
      </c>
    </row>
    <row r="2001" spans="1:2" ht="15">
      <c r="A2001" s="44">
        <v>5501.010103</v>
      </c>
      <c r="B2001" s="44" t="s">
        <v>593</v>
      </c>
    </row>
    <row r="2002" spans="1:2" ht="15">
      <c r="A2002" s="44">
        <v>5501.0102</v>
      </c>
      <c r="B2002" s="44" t="s">
        <v>594</v>
      </c>
    </row>
    <row r="2003" spans="1:2" ht="15">
      <c r="A2003" s="44">
        <v>5501.010201</v>
      </c>
      <c r="B2003" s="44" t="s">
        <v>591</v>
      </c>
    </row>
    <row r="2004" spans="1:2" ht="15">
      <c r="A2004" s="44">
        <v>5501.010202</v>
      </c>
      <c r="B2004" s="44" t="s">
        <v>592</v>
      </c>
    </row>
    <row r="2005" spans="1:2" ht="15">
      <c r="A2005" s="44">
        <v>5501.010203</v>
      </c>
      <c r="B2005" s="44" t="s">
        <v>593</v>
      </c>
    </row>
    <row r="2006" spans="1:2" ht="15">
      <c r="A2006" s="44">
        <v>5501.02</v>
      </c>
      <c r="B2006" s="44" t="s">
        <v>595</v>
      </c>
    </row>
    <row r="2007" spans="1:2" ht="15">
      <c r="A2007" s="44">
        <v>5501.0201</v>
      </c>
      <c r="B2007" s="44" t="s">
        <v>596</v>
      </c>
    </row>
    <row r="2008" spans="1:2" ht="15">
      <c r="A2008" s="44">
        <v>5501.020101</v>
      </c>
      <c r="B2008" s="44" t="s">
        <v>596</v>
      </c>
    </row>
    <row r="2009" spans="1:2" ht="15">
      <c r="A2009" s="44">
        <v>5501.0202</v>
      </c>
      <c r="B2009" s="44" t="s">
        <v>597</v>
      </c>
    </row>
    <row r="2010" spans="1:2" ht="15">
      <c r="A2010" s="44">
        <v>5501.020201</v>
      </c>
      <c r="B2010" s="44" t="s">
        <v>597</v>
      </c>
    </row>
    <row r="2011" spans="1:2" ht="15">
      <c r="A2011" s="43">
        <v>5502</v>
      </c>
      <c r="B2011" s="43" t="s">
        <v>598</v>
      </c>
    </row>
    <row r="2012" spans="1:2" ht="15">
      <c r="A2012" s="44">
        <v>5502.01</v>
      </c>
      <c r="B2012" s="44" t="s">
        <v>599</v>
      </c>
    </row>
    <row r="2013" spans="1:2" ht="15">
      <c r="A2013" s="44">
        <v>5502.0101</v>
      </c>
      <c r="B2013" s="44" t="s">
        <v>204</v>
      </c>
    </row>
    <row r="2014" spans="1:2" ht="15">
      <c r="A2014" s="44">
        <v>5502.010101</v>
      </c>
      <c r="B2014" s="44" t="s">
        <v>600</v>
      </c>
    </row>
    <row r="2015" spans="1:2" ht="15">
      <c r="A2015" s="44">
        <v>5502.010102</v>
      </c>
      <c r="B2015" s="44" t="s">
        <v>601</v>
      </c>
    </row>
    <row r="2016" spans="1:2" ht="15">
      <c r="A2016" s="44">
        <v>5502.010103</v>
      </c>
      <c r="B2016" s="44" t="s">
        <v>602</v>
      </c>
    </row>
    <row r="2017" spans="1:2" ht="15">
      <c r="A2017" s="44">
        <v>5502.010104</v>
      </c>
      <c r="B2017" s="44" t="s">
        <v>603</v>
      </c>
    </row>
    <row r="2018" spans="1:2" ht="15">
      <c r="A2018" s="44">
        <v>5502.010199</v>
      </c>
      <c r="B2018" s="44" t="s">
        <v>604</v>
      </c>
    </row>
    <row r="2019" spans="1:2" ht="15">
      <c r="A2019" s="44">
        <v>5502.0102</v>
      </c>
      <c r="B2019" s="44" t="s">
        <v>217</v>
      </c>
    </row>
    <row r="2020" spans="1:2" ht="15">
      <c r="A2020" s="44">
        <v>5502.010201</v>
      </c>
      <c r="B2020" s="44" t="s">
        <v>600</v>
      </c>
    </row>
    <row r="2021" spans="1:2" ht="15">
      <c r="A2021" s="44">
        <v>5502.010202</v>
      </c>
      <c r="B2021" s="44" t="s">
        <v>601</v>
      </c>
    </row>
    <row r="2022" spans="1:2" ht="15">
      <c r="A2022" s="44">
        <v>5502.010203</v>
      </c>
      <c r="B2022" s="44" t="s">
        <v>602</v>
      </c>
    </row>
    <row r="2023" spans="1:2" ht="15">
      <c r="A2023" s="44">
        <v>5502.010204</v>
      </c>
      <c r="B2023" s="44" t="s">
        <v>603</v>
      </c>
    </row>
    <row r="2024" spans="1:2" ht="15">
      <c r="A2024" s="44">
        <v>5502.010299</v>
      </c>
      <c r="B2024" s="44" t="s">
        <v>604</v>
      </c>
    </row>
    <row r="2025" spans="1:2" ht="15">
      <c r="A2025" s="44">
        <v>5502.02</v>
      </c>
      <c r="B2025" s="44" t="s">
        <v>605</v>
      </c>
    </row>
    <row r="2026" spans="1:2" ht="15">
      <c r="A2026" s="44">
        <v>5502.0201</v>
      </c>
      <c r="B2026" s="44" t="s">
        <v>204</v>
      </c>
    </row>
    <row r="2027" spans="1:2" ht="15">
      <c r="A2027" s="44">
        <v>5502.020101</v>
      </c>
      <c r="B2027" s="44" t="s">
        <v>600</v>
      </c>
    </row>
    <row r="2028" spans="1:2" ht="15">
      <c r="A2028" s="44">
        <v>5502.020102</v>
      </c>
      <c r="B2028" s="44" t="s">
        <v>601</v>
      </c>
    </row>
    <row r="2029" spans="1:2" ht="15">
      <c r="A2029" s="44">
        <v>5502.020103</v>
      </c>
      <c r="B2029" s="44" t="s">
        <v>602</v>
      </c>
    </row>
    <row r="2030" spans="1:2" ht="15">
      <c r="A2030" s="44">
        <v>5502.020104</v>
      </c>
      <c r="B2030" s="44" t="s">
        <v>603</v>
      </c>
    </row>
    <row r="2031" spans="1:2" ht="15">
      <c r="A2031" s="44">
        <v>5502.020105</v>
      </c>
      <c r="B2031" s="44" t="s">
        <v>606</v>
      </c>
    </row>
    <row r="2032" spans="1:2" ht="15">
      <c r="A2032" s="44">
        <v>5502.020199</v>
      </c>
      <c r="B2032" s="44" t="s">
        <v>604</v>
      </c>
    </row>
    <row r="2033" spans="1:2" ht="15">
      <c r="A2033" s="44">
        <v>5502.0202</v>
      </c>
      <c r="B2033" s="44" t="s">
        <v>217</v>
      </c>
    </row>
    <row r="2034" spans="1:2" ht="15">
      <c r="A2034" s="44">
        <v>5502.020201</v>
      </c>
      <c r="B2034" s="44" t="s">
        <v>600</v>
      </c>
    </row>
    <row r="2035" spans="1:2" ht="15">
      <c r="A2035" s="44">
        <v>5502.020202</v>
      </c>
      <c r="B2035" s="44" t="s">
        <v>601</v>
      </c>
    </row>
    <row r="2036" spans="1:2" ht="15">
      <c r="A2036" s="44">
        <v>5502.020203</v>
      </c>
      <c r="B2036" s="44" t="s">
        <v>602</v>
      </c>
    </row>
    <row r="2037" spans="1:2" ht="15">
      <c r="A2037" s="44">
        <v>5502.020204</v>
      </c>
      <c r="B2037" s="44" t="s">
        <v>603</v>
      </c>
    </row>
    <row r="2038" spans="1:2" ht="15">
      <c r="A2038" s="44">
        <v>5502.020205</v>
      </c>
      <c r="B2038" s="44" t="s">
        <v>606</v>
      </c>
    </row>
    <row r="2039" spans="1:2" ht="15">
      <c r="A2039" s="44">
        <v>5502.020299</v>
      </c>
      <c r="B2039" s="44" t="s">
        <v>604</v>
      </c>
    </row>
    <row r="2040" spans="1:2" ht="15">
      <c r="A2040" s="43">
        <v>5503</v>
      </c>
      <c r="B2040" s="43" t="s">
        <v>607</v>
      </c>
    </row>
    <row r="2041" spans="1:2" ht="15">
      <c r="A2041" s="44">
        <v>5503.01</v>
      </c>
      <c r="B2041" s="44" t="s">
        <v>608</v>
      </c>
    </row>
    <row r="2042" spans="1:2" ht="15">
      <c r="A2042" s="44">
        <v>5503.0101</v>
      </c>
      <c r="B2042" s="44" t="s">
        <v>608</v>
      </c>
    </row>
    <row r="2043" spans="1:2" ht="15">
      <c r="A2043" s="44">
        <v>5503.010101</v>
      </c>
      <c r="B2043" s="44" t="s">
        <v>609</v>
      </c>
    </row>
    <row r="2044" spans="1:2" ht="15">
      <c r="A2044" s="44">
        <v>5503.010102</v>
      </c>
      <c r="B2044" s="44" t="s">
        <v>610</v>
      </c>
    </row>
    <row r="2045" spans="1:2" ht="15">
      <c r="A2045" s="44">
        <v>5503.010103</v>
      </c>
      <c r="B2045" s="44" t="s">
        <v>611</v>
      </c>
    </row>
    <row r="2046" spans="1:2" ht="15">
      <c r="A2046" s="43">
        <v>5504</v>
      </c>
      <c r="B2046" s="43" t="s">
        <v>612</v>
      </c>
    </row>
    <row r="2047" spans="1:2" ht="15">
      <c r="A2047" s="44">
        <v>5504.01</v>
      </c>
      <c r="B2047" s="44" t="s">
        <v>613</v>
      </c>
    </row>
    <row r="2048" spans="1:2" ht="15">
      <c r="A2048" s="44">
        <v>5504.0101</v>
      </c>
      <c r="B2048" s="44" t="s">
        <v>691</v>
      </c>
    </row>
    <row r="2049" spans="1:2" ht="15">
      <c r="A2049" s="44">
        <v>5504.0102</v>
      </c>
      <c r="B2049" s="44" t="s">
        <v>614</v>
      </c>
    </row>
    <row r="2050" spans="1:2" ht="15">
      <c r="A2050" s="44">
        <v>5504.010201</v>
      </c>
      <c r="B2050" s="44" t="s">
        <v>614</v>
      </c>
    </row>
    <row r="2051" spans="1:2" ht="15">
      <c r="A2051" s="44">
        <v>5504.0103</v>
      </c>
      <c r="B2051" s="44" t="s">
        <v>720</v>
      </c>
    </row>
    <row r="2052" spans="1:2" ht="15">
      <c r="A2052" s="44">
        <v>5504.010301</v>
      </c>
      <c r="B2052" s="44" t="s">
        <v>720</v>
      </c>
    </row>
    <row r="2053" spans="1:2" ht="15">
      <c r="A2053" s="44">
        <v>5504.02</v>
      </c>
      <c r="B2053" s="44" t="s">
        <v>615</v>
      </c>
    </row>
    <row r="2054" spans="1:2" ht="15">
      <c r="A2054" s="44">
        <v>5504.0201</v>
      </c>
      <c r="B2054" s="44" t="s">
        <v>614</v>
      </c>
    </row>
    <row r="2055" spans="1:2" ht="15">
      <c r="A2055" s="44">
        <v>5504.020101</v>
      </c>
      <c r="B2055" s="44" t="s">
        <v>614</v>
      </c>
    </row>
    <row r="2056" spans="1:2" ht="15">
      <c r="A2056" s="44">
        <v>5504.0202</v>
      </c>
      <c r="B2056" s="44" t="s">
        <v>720</v>
      </c>
    </row>
    <row r="2057" spans="1:2" ht="15">
      <c r="A2057" s="44">
        <v>5504.020201</v>
      </c>
      <c r="B2057" s="44" t="s">
        <v>720</v>
      </c>
    </row>
    <row r="2058" spans="1:2" ht="15">
      <c r="A2058" s="44">
        <v>5504.03</v>
      </c>
      <c r="B2058" s="44" t="s">
        <v>616</v>
      </c>
    </row>
    <row r="2059" spans="1:2" ht="15">
      <c r="A2059" s="44">
        <v>5504.0301</v>
      </c>
      <c r="B2059" s="44" t="s">
        <v>691</v>
      </c>
    </row>
    <row r="2060" spans="1:2" ht="15">
      <c r="A2060" s="44">
        <v>5504.030101</v>
      </c>
      <c r="B2060" s="44" t="s">
        <v>691</v>
      </c>
    </row>
    <row r="2061" spans="1:2" ht="15">
      <c r="A2061" s="44">
        <v>5504.0302</v>
      </c>
      <c r="B2061" s="44" t="s">
        <v>614</v>
      </c>
    </row>
    <row r="2062" spans="1:2" ht="15">
      <c r="A2062" s="44">
        <v>5504.030201</v>
      </c>
      <c r="B2062" s="44" t="s">
        <v>614</v>
      </c>
    </row>
    <row r="2063" spans="1:2" ht="15">
      <c r="A2063" s="44">
        <v>5504.0303</v>
      </c>
      <c r="B2063" s="44" t="s">
        <v>720</v>
      </c>
    </row>
    <row r="2064" spans="1:2" ht="15">
      <c r="A2064" s="44">
        <v>5504.030301</v>
      </c>
      <c r="B2064" s="44" t="s">
        <v>720</v>
      </c>
    </row>
    <row r="2065" spans="1:2" ht="15">
      <c r="A2065" s="43">
        <v>5505</v>
      </c>
      <c r="B2065" s="43" t="s">
        <v>617</v>
      </c>
    </row>
    <row r="2066" spans="1:2" ht="15">
      <c r="A2066" s="44">
        <v>5505.01</v>
      </c>
      <c r="B2066" s="44" t="s">
        <v>618</v>
      </c>
    </row>
    <row r="2067" spans="1:2" ht="15">
      <c r="A2067" s="44">
        <v>5505.0101</v>
      </c>
      <c r="B2067" s="44" t="s">
        <v>618</v>
      </c>
    </row>
    <row r="2068" spans="1:2" ht="15">
      <c r="A2068" s="44">
        <v>5505.010101</v>
      </c>
      <c r="B2068" s="44" t="s">
        <v>619</v>
      </c>
    </row>
    <row r="2069" spans="1:2" ht="15">
      <c r="A2069" s="44">
        <v>5505.010102</v>
      </c>
      <c r="B2069" s="44" t="s">
        <v>620</v>
      </c>
    </row>
    <row r="2070" spans="1:2" ht="15">
      <c r="A2070" s="44">
        <v>5505.010103</v>
      </c>
      <c r="B2070" s="44" t="s">
        <v>621</v>
      </c>
    </row>
    <row r="2071" spans="1:2" ht="15">
      <c r="A2071" s="44">
        <v>5505.010199</v>
      </c>
      <c r="B2071" s="44" t="s">
        <v>622</v>
      </c>
    </row>
    <row r="2072" spans="1:2" ht="15">
      <c r="A2072" s="43">
        <v>5506</v>
      </c>
      <c r="B2072" s="43" t="s">
        <v>623</v>
      </c>
    </row>
    <row r="2073" spans="1:2" ht="15">
      <c r="A2073" s="44">
        <v>5506.01</v>
      </c>
      <c r="B2073" s="44" t="s">
        <v>624</v>
      </c>
    </row>
    <row r="2074" spans="1:2" ht="15">
      <c r="A2074" s="44">
        <v>5506.99</v>
      </c>
      <c r="B2074" s="44" t="s">
        <v>625</v>
      </c>
    </row>
    <row r="2075" spans="1:2" ht="15">
      <c r="A2075" s="43">
        <v>5601</v>
      </c>
      <c r="B2075" s="43" t="s">
        <v>626</v>
      </c>
    </row>
    <row r="2076" spans="1:2" ht="15">
      <c r="A2076" s="44">
        <v>5601.01</v>
      </c>
      <c r="B2076" s="44" t="s">
        <v>627</v>
      </c>
    </row>
    <row r="2077" spans="1:2" ht="15">
      <c r="A2077" s="44">
        <v>5601.0101</v>
      </c>
      <c r="B2077" s="44" t="s">
        <v>1117</v>
      </c>
    </row>
    <row r="2078" spans="1:2" ht="15">
      <c r="A2078" s="44">
        <v>5601.010101</v>
      </c>
      <c r="B2078" s="44" t="s">
        <v>1118</v>
      </c>
    </row>
    <row r="2079" spans="1:2" ht="15">
      <c r="A2079" s="44">
        <v>5601.010102</v>
      </c>
      <c r="B2079" s="44" t="s">
        <v>1119</v>
      </c>
    </row>
    <row r="2080" spans="1:2" ht="15">
      <c r="A2080" s="44">
        <v>5601.010103</v>
      </c>
      <c r="B2080" s="44" t="s">
        <v>1120</v>
      </c>
    </row>
    <row r="2081" spans="1:2" ht="15">
      <c r="A2081" s="44">
        <v>5601.0102</v>
      </c>
      <c r="B2081" s="44" t="s">
        <v>1121</v>
      </c>
    </row>
    <row r="2082" spans="1:2" ht="15">
      <c r="A2082" s="44">
        <v>5601.010201</v>
      </c>
      <c r="B2082" s="44" t="s">
        <v>1122</v>
      </c>
    </row>
    <row r="2083" spans="1:2" ht="15">
      <c r="A2083" s="44">
        <v>5601.010202</v>
      </c>
      <c r="B2083" s="44" t="s">
        <v>1123</v>
      </c>
    </row>
    <row r="2084" spans="1:2" ht="15">
      <c r="A2084" s="44">
        <v>5601.010203</v>
      </c>
      <c r="B2084" s="44" t="s">
        <v>1124</v>
      </c>
    </row>
    <row r="2085" spans="1:2" ht="15">
      <c r="A2085" s="44">
        <v>5601.010204</v>
      </c>
      <c r="B2085" s="44" t="s">
        <v>1125</v>
      </c>
    </row>
    <row r="2086" spans="1:2" ht="15">
      <c r="A2086" s="44">
        <v>5601.010205</v>
      </c>
      <c r="B2086" s="44" t="s">
        <v>1126</v>
      </c>
    </row>
    <row r="2087" spans="1:2" ht="15">
      <c r="A2087" s="44">
        <v>5601.010206</v>
      </c>
      <c r="B2087" s="44" t="s">
        <v>1127</v>
      </c>
    </row>
    <row r="2088" spans="1:2" ht="15">
      <c r="A2088" s="44">
        <v>5601.010207</v>
      </c>
      <c r="B2088" s="44" t="s">
        <v>1128</v>
      </c>
    </row>
    <row r="2089" spans="1:2" ht="15">
      <c r="A2089" s="44">
        <v>5601.010208</v>
      </c>
      <c r="B2089" s="44" t="s">
        <v>1129</v>
      </c>
    </row>
    <row r="2090" spans="1:2" ht="15">
      <c r="A2090" s="44">
        <v>5601.010299</v>
      </c>
      <c r="B2090" s="44" t="s">
        <v>1130</v>
      </c>
    </row>
    <row r="2091" spans="1:2" ht="15">
      <c r="A2091" s="44">
        <v>5601.0103</v>
      </c>
      <c r="B2091" s="44" t="s">
        <v>241</v>
      </c>
    </row>
    <row r="2092" spans="1:2" ht="15">
      <c r="A2092" s="44">
        <v>5601.010301</v>
      </c>
      <c r="B2092" s="44" t="s">
        <v>1132</v>
      </c>
    </row>
    <row r="2093" spans="1:2" ht="15">
      <c r="A2093" s="44">
        <v>5601.010399</v>
      </c>
      <c r="B2093" s="44" t="s">
        <v>1133</v>
      </c>
    </row>
    <row r="2094" spans="1:2" ht="15">
      <c r="A2094" s="44">
        <v>5601.0104</v>
      </c>
      <c r="B2094" s="44" t="s">
        <v>628</v>
      </c>
    </row>
    <row r="2095" spans="1:2" ht="15">
      <c r="A2095" s="44">
        <v>5601.010401</v>
      </c>
      <c r="B2095" s="44" t="s">
        <v>629</v>
      </c>
    </row>
    <row r="2096" spans="1:2" ht="15">
      <c r="A2096" s="44">
        <v>5601.010499</v>
      </c>
      <c r="B2096" s="44" t="s">
        <v>1134</v>
      </c>
    </row>
    <row r="2097" spans="1:2" ht="15">
      <c r="A2097" s="44">
        <v>5601.02</v>
      </c>
      <c r="B2097" s="44" t="s">
        <v>630</v>
      </c>
    </row>
    <row r="2098" spans="1:2" ht="15">
      <c r="A2098" s="44">
        <v>5601.0201</v>
      </c>
      <c r="B2098" s="44" t="s">
        <v>1141</v>
      </c>
    </row>
    <row r="2099" spans="1:2" ht="15">
      <c r="A2099" s="44">
        <v>5601.020101</v>
      </c>
      <c r="B2099" s="44" t="s">
        <v>631</v>
      </c>
    </row>
    <row r="2100" spans="1:2" ht="15">
      <c r="A2100" s="44">
        <v>5601.020102</v>
      </c>
      <c r="B2100" s="44" t="s">
        <v>1143</v>
      </c>
    </row>
    <row r="2101" spans="1:2" ht="15">
      <c r="A2101" s="44">
        <v>5601.020103</v>
      </c>
      <c r="B2101" s="44" t="s">
        <v>1144</v>
      </c>
    </row>
    <row r="2102" spans="1:2" ht="15">
      <c r="A2102" s="44">
        <v>5601.0202</v>
      </c>
      <c r="B2102" s="44" t="s">
        <v>1145</v>
      </c>
    </row>
    <row r="2103" spans="1:2" ht="15">
      <c r="A2103" s="44">
        <v>5601.020201</v>
      </c>
      <c r="B2103" s="44" t="s">
        <v>1132</v>
      </c>
    </row>
    <row r="2104" spans="1:2" ht="15">
      <c r="A2104" s="44">
        <v>5601.020202</v>
      </c>
      <c r="B2104" s="44" t="s">
        <v>1146</v>
      </c>
    </row>
    <row r="2105" spans="1:2" ht="15">
      <c r="A2105" s="44">
        <v>5601.020299</v>
      </c>
      <c r="B2105" s="44" t="s">
        <v>1133</v>
      </c>
    </row>
    <row r="2106" spans="1:2" ht="15">
      <c r="A2106" s="44">
        <v>5601.0203</v>
      </c>
      <c r="B2106" s="44" t="s">
        <v>632</v>
      </c>
    </row>
    <row r="2107" spans="1:2" ht="15">
      <c r="A2107" s="44">
        <v>5601.020301</v>
      </c>
      <c r="B2107" s="44" t="s">
        <v>1148</v>
      </c>
    </row>
    <row r="2108" spans="1:2" ht="15">
      <c r="A2108" s="44">
        <v>5601.020302</v>
      </c>
      <c r="B2108" s="44" t="s">
        <v>1149</v>
      </c>
    </row>
    <row r="2109" spans="1:2" ht="15">
      <c r="A2109" s="44">
        <v>5601.020303</v>
      </c>
      <c r="B2109" s="44" t="s">
        <v>633</v>
      </c>
    </row>
    <row r="2110" spans="1:2" ht="15">
      <c r="A2110" s="44">
        <v>5601.020399</v>
      </c>
      <c r="B2110" s="44" t="s">
        <v>1147</v>
      </c>
    </row>
    <row r="2111" spans="1:2" ht="15">
      <c r="A2111" s="43">
        <v>5602</v>
      </c>
      <c r="B2111" s="43" t="s">
        <v>634</v>
      </c>
    </row>
    <row r="2112" spans="1:2" ht="15">
      <c r="A2112" s="44">
        <v>5602.01</v>
      </c>
      <c r="B2112" s="44" t="s">
        <v>635</v>
      </c>
    </row>
    <row r="2113" spans="1:2" ht="15">
      <c r="A2113" s="44">
        <v>5602.0101</v>
      </c>
      <c r="B2113" s="44" t="s">
        <v>1117</v>
      </c>
    </row>
    <row r="2114" spans="1:2" ht="15">
      <c r="A2114" s="44">
        <v>5602.010101</v>
      </c>
      <c r="B2114" s="44" t="s">
        <v>1118</v>
      </c>
    </row>
    <row r="2115" spans="1:2" ht="15">
      <c r="A2115" s="44">
        <v>5602.010102</v>
      </c>
      <c r="B2115" s="44" t="s">
        <v>1119</v>
      </c>
    </row>
    <row r="2116" spans="1:2" ht="15">
      <c r="A2116" s="44">
        <v>5602.010103</v>
      </c>
      <c r="B2116" s="44" t="s">
        <v>1120</v>
      </c>
    </row>
    <row r="2117" spans="1:2" ht="15">
      <c r="A2117" s="44">
        <v>5602.0102</v>
      </c>
      <c r="B2117" s="44" t="s">
        <v>1121</v>
      </c>
    </row>
    <row r="2118" spans="1:2" ht="15">
      <c r="A2118" s="44">
        <v>5602.010201</v>
      </c>
      <c r="B2118" s="44" t="s">
        <v>1122</v>
      </c>
    </row>
    <row r="2119" spans="1:2" ht="15">
      <c r="A2119" s="44">
        <v>5602.010202</v>
      </c>
      <c r="B2119" s="44" t="s">
        <v>1123</v>
      </c>
    </row>
    <row r="2120" spans="1:2" ht="15">
      <c r="A2120" s="44">
        <v>5602.010203</v>
      </c>
      <c r="B2120" s="44" t="s">
        <v>1124</v>
      </c>
    </row>
    <row r="2121" spans="1:2" ht="15">
      <c r="A2121" s="44">
        <v>5602.010204</v>
      </c>
      <c r="B2121" s="44" t="s">
        <v>1125</v>
      </c>
    </row>
    <row r="2122" spans="1:2" ht="15">
      <c r="A2122" s="44">
        <v>5602.010205</v>
      </c>
      <c r="B2122" s="44" t="s">
        <v>1126</v>
      </c>
    </row>
    <row r="2123" spans="1:2" ht="15">
      <c r="A2123" s="44">
        <v>5602.010206</v>
      </c>
      <c r="B2123" s="44" t="s">
        <v>1127</v>
      </c>
    </row>
    <row r="2124" spans="1:2" ht="15">
      <c r="A2124" s="44">
        <v>5602.010207</v>
      </c>
      <c r="B2124" s="44" t="s">
        <v>1128</v>
      </c>
    </row>
    <row r="2125" spans="1:2" ht="15">
      <c r="A2125" s="44">
        <v>5602.010208</v>
      </c>
      <c r="B2125" s="44" t="s">
        <v>1129</v>
      </c>
    </row>
    <row r="2126" spans="1:2" ht="15">
      <c r="A2126" s="44">
        <v>5602.010299</v>
      </c>
      <c r="B2126" s="44" t="s">
        <v>1130</v>
      </c>
    </row>
    <row r="2127" spans="1:2" ht="15">
      <c r="A2127" s="44">
        <v>5602.0103</v>
      </c>
      <c r="B2127" s="44" t="s">
        <v>241</v>
      </c>
    </row>
    <row r="2128" spans="1:2" ht="15">
      <c r="A2128" s="44">
        <v>5602.010301</v>
      </c>
      <c r="B2128" s="44" t="s">
        <v>1132</v>
      </c>
    </row>
    <row r="2129" spans="1:2" ht="15">
      <c r="A2129" s="44">
        <v>5602.010399</v>
      </c>
      <c r="B2129" s="44" t="s">
        <v>1133</v>
      </c>
    </row>
    <row r="2130" spans="1:2" ht="15">
      <c r="A2130" s="44">
        <v>5602.0104</v>
      </c>
      <c r="B2130" s="44" t="s">
        <v>636</v>
      </c>
    </row>
    <row r="2131" spans="1:2" ht="15">
      <c r="A2131" s="44">
        <v>5602.010401</v>
      </c>
      <c r="B2131" s="44" t="s">
        <v>629</v>
      </c>
    </row>
    <row r="2132" spans="1:2" ht="15">
      <c r="A2132" s="44">
        <v>5602.010499</v>
      </c>
      <c r="B2132" s="44" t="s">
        <v>1134</v>
      </c>
    </row>
    <row r="2133" spans="1:2" ht="15">
      <c r="A2133" s="44">
        <v>5602.02</v>
      </c>
      <c r="B2133" s="44" t="s">
        <v>637</v>
      </c>
    </row>
    <row r="2134" spans="1:2" ht="15">
      <c r="A2134" s="44">
        <v>5602.0201</v>
      </c>
      <c r="B2134" s="44" t="s">
        <v>1141</v>
      </c>
    </row>
    <row r="2135" spans="1:2" ht="15">
      <c r="A2135" s="44">
        <v>5602.020101</v>
      </c>
      <c r="B2135" s="44" t="s">
        <v>631</v>
      </c>
    </row>
    <row r="2136" spans="1:2" ht="15">
      <c r="A2136" s="44">
        <v>5602.020102</v>
      </c>
      <c r="B2136" s="44" t="s">
        <v>1143</v>
      </c>
    </row>
    <row r="2137" spans="1:2" ht="15">
      <c r="A2137" s="44">
        <v>5602.020103</v>
      </c>
      <c r="B2137" s="44" t="s">
        <v>1144</v>
      </c>
    </row>
    <row r="2138" spans="1:2" ht="15">
      <c r="A2138" s="44">
        <v>5602.0202</v>
      </c>
      <c r="B2138" s="44" t="s">
        <v>1145</v>
      </c>
    </row>
    <row r="2139" spans="1:2" ht="15">
      <c r="A2139" s="44">
        <v>5602.020201</v>
      </c>
      <c r="B2139" s="44" t="s">
        <v>1132</v>
      </c>
    </row>
    <row r="2140" spans="1:2" ht="15">
      <c r="A2140" s="44">
        <v>5602.020202</v>
      </c>
      <c r="B2140" s="44" t="s">
        <v>1146</v>
      </c>
    </row>
    <row r="2141" spans="1:2" ht="15">
      <c r="A2141" s="44">
        <v>5602.020299</v>
      </c>
      <c r="B2141" s="44" t="s">
        <v>1133</v>
      </c>
    </row>
    <row r="2142" spans="1:2" ht="15">
      <c r="A2142" s="44">
        <v>5602.0203</v>
      </c>
      <c r="B2142" s="44" t="s">
        <v>638</v>
      </c>
    </row>
    <row r="2143" spans="1:2" ht="15">
      <c r="A2143" s="44">
        <v>5602.020301</v>
      </c>
      <c r="B2143" s="44" t="s">
        <v>1148</v>
      </c>
    </row>
    <row r="2144" spans="1:2" ht="15">
      <c r="A2144" s="44">
        <v>5602.020302</v>
      </c>
      <c r="B2144" s="44" t="s">
        <v>1149</v>
      </c>
    </row>
    <row r="2145" spans="1:2" ht="15">
      <c r="A2145" s="44">
        <v>5602.020303</v>
      </c>
      <c r="B2145" s="44" t="s">
        <v>633</v>
      </c>
    </row>
    <row r="2146" spans="1:2" ht="15">
      <c r="A2146" s="44">
        <v>5602.020399</v>
      </c>
      <c r="B2146" s="44" t="s">
        <v>1147</v>
      </c>
    </row>
    <row r="2147" spans="1:2" ht="15">
      <c r="A2147" s="43">
        <v>5701</v>
      </c>
      <c r="B2147" s="43" t="s">
        <v>639</v>
      </c>
    </row>
    <row r="2148" spans="1:2" ht="15">
      <c r="A2148" s="44">
        <v>5701.01</v>
      </c>
      <c r="B2148" s="44" t="s">
        <v>640</v>
      </c>
    </row>
    <row r="2149" spans="1:2" ht="15">
      <c r="A2149" s="44">
        <v>5701.0101</v>
      </c>
      <c r="B2149" s="44" t="s">
        <v>641</v>
      </c>
    </row>
    <row r="2150" spans="1:2" ht="15">
      <c r="A2150" s="44">
        <v>5701.0102</v>
      </c>
      <c r="B2150" s="44" t="s">
        <v>642</v>
      </c>
    </row>
    <row r="2151" spans="1:2" ht="15">
      <c r="A2151" s="44">
        <v>5701.0103</v>
      </c>
      <c r="B2151" s="44" t="s">
        <v>643</v>
      </c>
    </row>
    <row r="2152" spans="1:2" ht="15">
      <c r="A2152" s="44">
        <v>5701.02</v>
      </c>
      <c r="B2152" s="44" t="s">
        <v>644</v>
      </c>
    </row>
    <row r="2153" spans="1:2" ht="15">
      <c r="A2153" s="44">
        <v>5701.0201</v>
      </c>
      <c r="B2153" s="44" t="s">
        <v>645</v>
      </c>
    </row>
    <row r="2154" spans="1:2" ht="15">
      <c r="A2154" s="44">
        <v>5701.0202</v>
      </c>
      <c r="B2154" s="44" t="s">
        <v>646</v>
      </c>
    </row>
    <row r="2155" spans="1:2" ht="15">
      <c r="A2155" s="44">
        <v>5701.03</v>
      </c>
      <c r="B2155" s="44" t="s">
        <v>647</v>
      </c>
    </row>
    <row r="2156" spans="1:2" ht="15">
      <c r="A2156" s="44">
        <v>5701.0301</v>
      </c>
      <c r="B2156" s="44" t="s">
        <v>648</v>
      </c>
    </row>
    <row r="2157" spans="1:2" ht="15">
      <c r="A2157" s="44">
        <v>5701.0302</v>
      </c>
      <c r="B2157" s="44" t="s">
        <v>649</v>
      </c>
    </row>
    <row r="2158" spans="1:2" ht="15">
      <c r="A2158" s="44">
        <v>5701.0304</v>
      </c>
      <c r="B2158" s="44" t="s">
        <v>650</v>
      </c>
    </row>
    <row r="2159" spans="1:2" ht="15">
      <c r="A2159" s="44">
        <v>5701.04</v>
      </c>
      <c r="B2159" s="44" t="s">
        <v>651</v>
      </c>
    </row>
    <row r="2160" spans="1:2" ht="15">
      <c r="A2160" s="44">
        <v>5701.0401</v>
      </c>
      <c r="B2160" s="44" t="s">
        <v>652</v>
      </c>
    </row>
    <row r="2161" spans="1:2" ht="15">
      <c r="A2161" s="44">
        <v>5701.0402</v>
      </c>
      <c r="B2161" s="44" t="s">
        <v>653</v>
      </c>
    </row>
    <row r="2162" spans="1:2" ht="15">
      <c r="A2162" s="44">
        <v>5701.0403</v>
      </c>
      <c r="B2162" s="44" t="s">
        <v>1263</v>
      </c>
    </row>
    <row r="2163" spans="1:2" ht="15">
      <c r="A2163" s="44">
        <v>5701.05</v>
      </c>
      <c r="B2163" s="44" t="s">
        <v>1264</v>
      </c>
    </row>
    <row r="2164" spans="1:2" ht="15">
      <c r="A2164" s="44">
        <v>5701.0501</v>
      </c>
      <c r="B2164" s="44" t="s">
        <v>1265</v>
      </c>
    </row>
    <row r="2165" spans="1:2" ht="15">
      <c r="A2165" s="44">
        <v>5701.06</v>
      </c>
      <c r="B2165" s="44" t="s">
        <v>1266</v>
      </c>
    </row>
    <row r="2166" spans="1:2" ht="15">
      <c r="A2166" s="44">
        <v>5701.0601</v>
      </c>
      <c r="B2166" s="44" t="s">
        <v>1267</v>
      </c>
    </row>
    <row r="2167" spans="1:2" ht="15">
      <c r="A2167" s="43">
        <v>5702</v>
      </c>
      <c r="B2167" s="43" t="s">
        <v>1268</v>
      </c>
    </row>
    <row r="2168" spans="1:2" ht="15">
      <c r="A2168" s="44">
        <v>5702.01</v>
      </c>
      <c r="B2168" s="44" t="s">
        <v>1269</v>
      </c>
    </row>
    <row r="2169" spans="1:2" ht="15">
      <c r="A2169" s="44">
        <v>5702.0101</v>
      </c>
      <c r="B2169" s="44" t="s">
        <v>1270</v>
      </c>
    </row>
    <row r="2170" spans="1:2" ht="15">
      <c r="A2170" s="44">
        <v>5702.0102</v>
      </c>
      <c r="B2170" s="44" t="s">
        <v>1271</v>
      </c>
    </row>
    <row r="2171" spans="1:2" ht="15">
      <c r="A2171" s="44">
        <v>5702.0103</v>
      </c>
      <c r="B2171" s="44" t="s">
        <v>1272</v>
      </c>
    </row>
    <row r="2172" spans="1:2" ht="15">
      <c r="A2172" s="44">
        <v>5702.0104</v>
      </c>
      <c r="B2172" s="44" t="s">
        <v>1273</v>
      </c>
    </row>
    <row r="2173" spans="1:2" ht="15">
      <c r="A2173" s="44">
        <v>5702.02</v>
      </c>
      <c r="B2173" s="44" t="s">
        <v>1274</v>
      </c>
    </row>
    <row r="2174" spans="1:2" ht="15">
      <c r="A2174" s="44">
        <v>5702.0201</v>
      </c>
      <c r="B2174" s="44" t="s">
        <v>1275</v>
      </c>
    </row>
    <row r="2175" spans="1:2" ht="15">
      <c r="A2175" s="44">
        <v>5702.0202</v>
      </c>
      <c r="B2175" s="44" t="s">
        <v>1276</v>
      </c>
    </row>
    <row r="2176" spans="1:2" ht="15">
      <c r="A2176" s="44">
        <v>5702.03</v>
      </c>
      <c r="B2176" s="44" t="s">
        <v>1277</v>
      </c>
    </row>
    <row r="2177" spans="1:2" ht="15">
      <c r="A2177" s="44">
        <v>5702.0301</v>
      </c>
      <c r="B2177" s="44" t="s">
        <v>1278</v>
      </c>
    </row>
    <row r="2178" spans="1:2" ht="15">
      <c r="A2178" s="43">
        <v>5703</v>
      </c>
      <c r="B2178" s="43" t="s">
        <v>1279</v>
      </c>
    </row>
    <row r="2179" spans="1:2" ht="15">
      <c r="A2179" s="44">
        <v>5703.01</v>
      </c>
      <c r="B2179" s="44" t="s">
        <v>1280</v>
      </c>
    </row>
    <row r="2180" spans="1:2" ht="15">
      <c r="A2180" s="43">
        <v>5801</v>
      </c>
      <c r="B2180" s="43" t="s">
        <v>1281</v>
      </c>
    </row>
    <row r="2181" spans="1:2" ht="15">
      <c r="A2181" s="44">
        <v>5801.01</v>
      </c>
      <c r="B2181" s="44" t="s">
        <v>124</v>
      </c>
    </row>
    <row r="2182" spans="1:2" ht="15">
      <c r="A2182" s="44">
        <v>5801.0101</v>
      </c>
      <c r="B2182" s="44" t="s">
        <v>2</v>
      </c>
    </row>
    <row r="2183" spans="1:2" ht="15">
      <c r="A2183" s="44">
        <v>5801.0102</v>
      </c>
      <c r="B2183" s="44" t="s">
        <v>1282</v>
      </c>
    </row>
    <row r="2184" spans="1:2" ht="15">
      <c r="A2184" s="44">
        <v>5801.0103</v>
      </c>
      <c r="B2184" s="44" t="s">
        <v>19</v>
      </c>
    </row>
    <row r="2185" spans="1:2" ht="15">
      <c r="A2185" s="44">
        <v>5801.0104</v>
      </c>
      <c r="B2185" s="44" t="s">
        <v>1283</v>
      </c>
    </row>
    <row r="2186" spans="1:2" ht="15">
      <c r="A2186" s="44">
        <v>5801.010401</v>
      </c>
      <c r="B2186" s="44" t="s">
        <v>1284</v>
      </c>
    </row>
    <row r="2187" spans="1:2" ht="15">
      <c r="A2187" s="44">
        <v>5801.010402</v>
      </c>
      <c r="B2187" s="44" t="s">
        <v>1285</v>
      </c>
    </row>
    <row r="2188" spans="1:2" ht="15">
      <c r="A2188" s="44">
        <v>5801.010403</v>
      </c>
      <c r="B2188" s="44" t="s">
        <v>1286</v>
      </c>
    </row>
    <row r="2189" spans="1:2" ht="15">
      <c r="A2189" s="44">
        <v>5801.02</v>
      </c>
      <c r="B2189" s="44" t="s">
        <v>1287</v>
      </c>
    </row>
    <row r="2190" spans="1:2" ht="15">
      <c r="A2190" s="44">
        <v>5801.0201</v>
      </c>
      <c r="B2190" s="44" t="s">
        <v>43</v>
      </c>
    </row>
    <row r="2191" spans="1:2" ht="15">
      <c r="A2191" s="44">
        <v>5801.0202</v>
      </c>
      <c r="B2191" s="44" t="s">
        <v>1288</v>
      </c>
    </row>
    <row r="2192" spans="1:2" ht="15">
      <c r="A2192" s="44">
        <v>5801.03</v>
      </c>
      <c r="B2192" s="44" t="s">
        <v>1289</v>
      </c>
    </row>
    <row r="2193" spans="1:2" ht="15">
      <c r="A2193" s="44">
        <v>5801.0301</v>
      </c>
      <c r="B2193" s="44" t="s">
        <v>1290</v>
      </c>
    </row>
    <row r="2194" spans="1:2" ht="15">
      <c r="A2194" s="44">
        <v>5801.030101</v>
      </c>
      <c r="B2194" s="44" t="s">
        <v>130</v>
      </c>
    </row>
    <row r="2195" spans="1:2" ht="15">
      <c r="A2195" s="44">
        <v>5801.030102</v>
      </c>
      <c r="B2195" s="44" t="s">
        <v>131</v>
      </c>
    </row>
    <row r="2196" spans="1:2" ht="15">
      <c r="A2196" s="44">
        <v>5801.030103</v>
      </c>
      <c r="B2196" s="44" t="s">
        <v>121</v>
      </c>
    </row>
    <row r="2197" spans="1:2" ht="15">
      <c r="A2197" s="44">
        <v>5801.0302</v>
      </c>
      <c r="B2197" s="44" t="s">
        <v>1291</v>
      </c>
    </row>
    <row r="2198" spans="1:2" ht="15">
      <c r="A2198" s="44">
        <v>5801.030201</v>
      </c>
      <c r="B2198" s="44" t="s">
        <v>132</v>
      </c>
    </row>
    <row r="2199" spans="1:2" ht="15">
      <c r="A2199" s="44">
        <v>5801.04</v>
      </c>
      <c r="B2199" s="44" t="s">
        <v>865</v>
      </c>
    </row>
    <row r="2200" spans="1:2" ht="15">
      <c r="A2200" s="44">
        <v>5801.0401</v>
      </c>
      <c r="B2200" s="44" t="s">
        <v>866</v>
      </c>
    </row>
    <row r="2201" spans="1:2" ht="15">
      <c r="A2201" s="44">
        <v>5801.0402</v>
      </c>
      <c r="B2201" s="44" t="s">
        <v>867</v>
      </c>
    </row>
    <row r="2202" spans="1:2" ht="15">
      <c r="A2202" s="44">
        <v>5801.0403</v>
      </c>
      <c r="B2202" s="44" t="s">
        <v>868</v>
      </c>
    </row>
    <row r="2203" spans="1:2" ht="15">
      <c r="A2203" s="44">
        <v>5801.0404</v>
      </c>
      <c r="B2203" s="44" t="s">
        <v>869</v>
      </c>
    </row>
    <row r="2204" spans="1:2" ht="15">
      <c r="A2204" s="44">
        <v>5801.0405</v>
      </c>
      <c r="B2204" s="44" t="s">
        <v>870</v>
      </c>
    </row>
    <row r="2205" spans="1:2" ht="15">
      <c r="A2205" s="44">
        <v>5801.0406</v>
      </c>
      <c r="B2205" s="44" t="s">
        <v>1292</v>
      </c>
    </row>
    <row r="2206" spans="1:2" ht="15">
      <c r="A2206" s="44">
        <v>5801.05</v>
      </c>
      <c r="B2206" s="44" t="s">
        <v>1293</v>
      </c>
    </row>
    <row r="2207" spans="1:2" ht="15">
      <c r="A2207" s="44">
        <v>5801.0501</v>
      </c>
      <c r="B2207" s="44" t="s">
        <v>747</v>
      </c>
    </row>
    <row r="2208" spans="1:2" ht="15">
      <c r="A2208" s="44">
        <v>5801.0502</v>
      </c>
      <c r="B2208" s="44" t="s">
        <v>748</v>
      </c>
    </row>
    <row r="2209" spans="1:2" ht="15">
      <c r="A2209" s="44">
        <v>5801.0503</v>
      </c>
      <c r="B2209" s="44" t="s">
        <v>749</v>
      </c>
    </row>
    <row r="2210" spans="1:2" ht="15">
      <c r="A2210" s="44">
        <v>5801.06</v>
      </c>
      <c r="B2210" s="44" t="s">
        <v>1294</v>
      </c>
    </row>
    <row r="2211" spans="1:2" ht="15">
      <c r="A2211" s="44">
        <v>5801.0601</v>
      </c>
      <c r="B2211" s="44" t="s">
        <v>1295</v>
      </c>
    </row>
    <row r="2212" spans="1:2" ht="15">
      <c r="A2212" s="44">
        <v>5801.0602</v>
      </c>
      <c r="B2212" s="44" t="s">
        <v>1296</v>
      </c>
    </row>
    <row r="2213" spans="1:2" ht="15">
      <c r="A2213" s="43">
        <v>5802</v>
      </c>
      <c r="B2213" s="43" t="s">
        <v>1297</v>
      </c>
    </row>
    <row r="2214" spans="1:2" ht="15">
      <c r="A2214" s="44">
        <v>5802.01</v>
      </c>
      <c r="B2214" s="44" t="s">
        <v>1298</v>
      </c>
    </row>
    <row r="2215" spans="1:2" ht="15">
      <c r="A2215" s="44">
        <v>5802.0101</v>
      </c>
      <c r="B2215" s="44" t="s">
        <v>1156</v>
      </c>
    </row>
    <row r="2216" spans="1:2" ht="15">
      <c r="A2216" s="44">
        <v>5802.010101</v>
      </c>
      <c r="B2216" s="44" t="s">
        <v>1157</v>
      </c>
    </row>
    <row r="2217" spans="1:2" ht="15">
      <c r="A2217" s="44">
        <v>5802.010102</v>
      </c>
      <c r="B2217" s="44" t="s">
        <v>1158</v>
      </c>
    </row>
    <row r="2218" spans="1:2" ht="15">
      <c r="A2218" s="44">
        <v>5802.010103</v>
      </c>
      <c r="B2218" s="44" t="s">
        <v>1159</v>
      </c>
    </row>
    <row r="2219" spans="1:2" ht="15">
      <c r="A2219" s="44">
        <v>5802.010104</v>
      </c>
      <c r="B2219" s="44" t="s">
        <v>1160</v>
      </c>
    </row>
    <row r="2220" spans="1:2" ht="15">
      <c r="A2220" s="44">
        <v>5802.010105</v>
      </c>
      <c r="B2220" s="44" t="s">
        <v>1161</v>
      </c>
    </row>
    <row r="2221" spans="1:2" ht="15">
      <c r="A2221" s="44">
        <v>5802.010106</v>
      </c>
      <c r="B2221" s="44" t="s">
        <v>1162</v>
      </c>
    </row>
    <row r="2222" spans="1:2" ht="15">
      <c r="A2222" s="44">
        <v>5802.010107</v>
      </c>
      <c r="B2222" s="44" t="s">
        <v>1163</v>
      </c>
    </row>
    <row r="2223" spans="1:2" ht="15">
      <c r="A2223" s="44">
        <v>5802.010108</v>
      </c>
      <c r="B2223" s="44" t="s">
        <v>1164</v>
      </c>
    </row>
    <row r="2224" spans="1:2" ht="15">
      <c r="A2224" s="44">
        <v>5802.010109</v>
      </c>
      <c r="B2224" s="44" t="s">
        <v>1165</v>
      </c>
    </row>
    <row r="2225" spans="1:2" ht="15">
      <c r="A2225" s="44">
        <v>5802.010199</v>
      </c>
      <c r="B2225" s="44" t="s">
        <v>1166</v>
      </c>
    </row>
    <row r="2226" spans="1:2" ht="15">
      <c r="A2226" s="44">
        <v>5802.0102</v>
      </c>
      <c r="B2226" s="44" t="s">
        <v>1167</v>
      </c>
    </row>
    <row r="2227" spans="1:2" ht="15">
      <c r="A2227" s="44">
        <v>5802.010201</v>
      </c>
      <c r="B2227" s="44" t="s">
        <v>1088</v>
      </c>
    </row>
    <row r="2228" spans="1:2" ht="15">
      <c r="A2228" s="44">
        <v>5802.0103</v>
      </c>
      <c r="B2228" s="44" t="s">
        <v>1168</v>
      </c>
    </row>
    <row r="2229" spans="1:2" ht="15">
      <c r="A2229" s="44">
        <v>5802.010301</v>
      </c>
      <c r="B2229" s="44" t="s">
        <v>1169</v>
      </c>
    </row>
    <row r="2230" spans="1:2" ht="15">
      <c r="A2230" s="44">
        <v>5802.010302</v>
      </c>
      <c r="B2230" s="44" t="s">
        <v>1170</v>
      </c>
    </row>
    <row r="2231" spans="1:2" ht="15">
      <c r="A2231" s="44">
        <v>5802.02</v>
      </c>
      <c r="B2231" s="44" t="s">
        <v>1171</v>
      </c>
    </row>
    <row r="2232" spans="1:2" ht="15">
      <c r="A2232" s="43">
        <v>6101</v>
      </c>
      <c r="B2232" s="43" t="s">
        <v>1299</v>
      </c>
    </row>
    <row r="2233" spans="1:2" ht="15">
      <c r="A2233" s="44">
        <v>6101.01</v>
      </c>
      <c r="B2233" s="44" t="s">
        <v>1300</v>
      </c>
    </row>
    <row r="2234" spans="1:2" ht="15">
      <c r="A2234" s="44">
        <v>6101.02</v>
      </c>
      <c r="B2234" s="44" t="s">
        <v>1301</v>
      </c>
    </row>
    <row r="2235" spans="1:2" ht="15">
      <c r="A2235" s="44">
        <v>6101.0201</v>
      </c>
      <c r="B2235" s="44" t="s">
        <v>1302</v>
      </c>
    </row>
    <row r="2236" spans="1:2" ht="15">
      <c r="A2236" s="44">
        <v>6101.0202</v>
      </c>
      <c r="B2236" s="44" t="s">
        <v>1303</v>
      </c>
    </row>
    <row r="2237" spans="1:2" ht="15">
      <c r="A2237" s="43">
        <v>8101</v>
      </c>
      <c r="B2237" s="43" t="s">
        <v>1304</v>
      </c>
    </row>
    <row r="2238" spans="1:2" ht="15">
      <c r="A2238" s="44">
        <v>8101.01</v>
      </c>
      <c r="B2238" s="44" t="s">
        <v>665</v>
      </c>
    </row>
    <row r="2239" spans="1:2" ht="15">
      <c r="A2239" s="44">
        <v>8101.0101</v>
      </c>
      <c r="B2239" s="44" t="s">
        <v>665</v>
      </c>
    </row>
    <row r="2240" spans="1:2" ht="15">
      <c r="A2240" s="46">
        <v>8101.010101</v>
      </c>
      <c r="B2240" s="44" t="s">
        <v>517</v>
      </c>
    </row>
    <row r="2241" spans="1:2" ht="15">
      <c r="A2241" s="44">
        <v>8101.02</v>
      </c>
      <c r="B2241" s="44" t="s">
        <v>666</v>
      </c>
    </row>
    <row r="2242" spans="1:2" ht="15">
      <c r="A2242" s="44">
        <v>8101.0201</v>
      </c>
      <c r="B2242" s="44" t="s">
        <v>666</v>
      </c>
    </row>
    <row r="2243" spans="1:2" ht="15">
      <c r="A2243" s="44">
        <v>8101.03</v>
      </c>
      <c r="B2243" s="44" t="s">
        <v>1305</v>
      </c>
    </row>
    <row r="2244" spans="1:2" ht="15">
      <c r="A2244" s="44">
        <v>8101.0301</v>
      </c>
      <c r="B2244" s="44" t="s">
        <v>141</v>
      </c>
    </row>
    <row r="2245" spans="1:2" ht="15">
      <c r="A2245" s="44">
        <v>8101.0302</v>
      </c>
      <c r="B2245" s="44" t="s">
        <v>140</v>
      </c>
    </row>
    <row r="2246" spans="1:2" ht="15">
      <c r="A2246" s="44">
        <v>8101.04</v>
      </c>
      <c r="B2246" s="44" t="s">
        <v>1306</v>
      </c>
    </row>
    <row r="2247" spans="1:2" ht="15">
      <c r="A2247" s="44">
        <v>8101.0401</v>
      </c>
      <c r="B2247" s="44" t="s">
        <v>669</v>
      </c>
    </row>
    <row r="2248" spans="1:2" ht="15">
      <c r="A2248" s="44">
        <v>8101.0402</v>
      </c>
      <c r="B2248" s="44" t="s">
        <v>670</v>
      </c>
    </row>
    <row r="2249" spans="1:2" ht="15">
      <c r="A2249" s="44">
        <v>8101.05</v>
      </c>
      <c r="B2249" s="44" t="s">
        <v>1307</v>
      </c>
    </row>
    <row r="2250" spans="1:2" ht="15">
      <c r="A2250" s="44">
        <v>8101.0501</v>
      </c>
      <c r="B2250" s="44" t="s">
        <v>1308</v>
      </c>
    </row>
    <row r="2251" spans="1:2" ht="15">
      <c r="A2251" s="44">
        <v>8101.0502</v>
      </c>
      <c r="B2251" s="44" t="s">
        <v>236</v>
      </c>
    </row>
    <row r="2252" spans="1:2" ht="15">
      <c r="A2252" s="44">
        <v>8101.0503</v>
      </c>
      <c r="B2252" s="44" t="s">
        <v>1309</v>
      </c>
    </row>
    <row r="2253" spans="1:2" ht="15">
      <c r="A2253" s="46">
        <v>8101.050301</v>
      </c>
      <c r="B2253" s="44" t="s">
        <v>518</v>
      </c>
    </row>
    <row r="2254" spans="1:2" ht="15">
      <c r="A2254" s="44">
        <v>8101.0504</v>
      </c>
      <c r="B2254" s="44" t="s">
        <v>1310</v>
      </c>
    </row>
    <row r="2255" spans="1:2" ht="15">
      <c r="A2255" s="43">
        <v>8201</v>
      </c>
      <c r="B2255" s="43" t="s">
        <v>1311</v>
      </c>
    </row>
    <row r="2256" spans="1:2" ht="15">
      <c r="A2256" s="44">
        <v>8201.01</v>
      </c>
      <c r="B2256" s="44" t="s">
        <v>665</v>
      </c>
    </row>
    <row r="2257" spans="1:2" ht="15">
      <c r="A2257" s="44">
        <v>8201.0101</v>
      </c>
      <c r="B2257" s="44" t="s">
        <v>665</v>
      </c>
    </row>
    <row r="2258" spans="1:2" ht="15">
      <c r="A2258" s="46">
        <v>8201.010101</v>
      </c>
      <c r="B2258" s="44" t="s">
        <v>517</v>
      </c>
    </row>
    <row r="2259" spans="1:2" ht="15">
      <c r="A2259" s="44">
        <v>8201.02</v>
      </c>
      <c r="B2259" s="44" t="s">
        <v>666</v>
      </c>
    </row>
    <row r="2260" spans="1:2" ht="15">
      <c r="A2260" s="44">
        <v>8201.0201</v>
      </c>
      <c r="B2260" s="44" t="s">
        <v>666</v>
      </c>
    </row>
    <row r="2261" spans="1:2" ht="15">
      <c r="A2261" s="44">
        <v>8201.03</v>
      </c>
      <c r="B2261" s="44" t="s">
        <v>1305</v>
      </c>
    </row>
    <row r="2262" spans="1:2" ht="15">
      <c r="A2262" s="44">
        <v>8201.0301</v>
      </c>
      <c r="B2262" s="44" t="s">
        <v>141</v>
      </c>
    </row>
    <row r="2263" spans="1:2" ht="15">
      <c r="A2263" s="44">
        <v>8201.0302</v>
      </c>
      <c r="B2263" s="44" t="s">
        <v>140</v>
      </c>
    </row>
    <row r="2264" spans="1:2" ht="15">
      <c r="A2264" s="44">
        <v>8201.04</v>
      </c>
      <c r="B2264" s="44" t="s">
        <v>1306</v>
      </c>
    </row>
    <row r="2265" spans="1:2" ht="15">
      <c r="A2265" s="44">
        <v>8201.0401</v>
      </c>
      <c r="B2265" s="44" t="s">
        <v>669</v>
      </c>
    </row>
    <row r="2266" spans="1:2" ht="15">
      <c r="A2266" s="44">
        <v>8201.0402</v>
      </c>
      <c r="B2266" s="44" t="s">
        <v>670</v>
      </c>
    </row>
    <row r="2267" spans="1:2" ht="15">
      <c r="A2267" s="44">
        <v>8201.05</v>
      </c>
      <c r="B2267" s="44" t="s">
        <v>1307</v>
      </c>
    </row>
    <row r="2268" spans="1:2" ht="15">
      <c r="A2268" s="44">
        <v>8201.0501</v>
      </c>
      <c r="B2268" s="44" t="s">
        <v>1308</v>
      </c>
    </row>
    <row r="2269" spans="1:2" ht="15">
      <c r="A2269" s="44">
        <v>8201.0502</v>
      </c>
      <c r="B2269" s="44" t="s">
        <v>236</v>
      </c>
    </row>
    <row r="2270" spans="1:2" ht="15">
      <c r="A2270" s="44">
        <v>8201.0503</v>
      </c>
      <c r="B2270" s="44" t="s">
        <v>1309</v>
      </c>
    </row>
    <row r="2271" spans="1:2" ht="15">
      <c r="A2271" s="46">
        <v>8201.050301</v>
      </c>
      <c r="B2271" s="44" t="s">
        <v>518</v>
      </c>
    </row>
    <row r="2272" spans="1:2" ht="15">
      <c r="A2272" s="44">
        <v>8201.0504</v>
      </c>
      <c r="B2272" s="44" t="s">
        <v>1310</v>
      </c>
    </row>
    <row r="2273" spans="1:2" ht="15">
      <c r="A2273" s="46">
        <v>8201.050401</v>
      </c>
      <c r="B2273" s="44" t="s">
        <v>180</v>
      </c>
    </row>
    <row r="2274" spans="1:2" ht="15">
      <c r="A2274" s="46">
        <v>8201.050402</v>
      </c>
      <c r="B2274" s="44" t="s">
        <v>182</v>
      </c>
    </row>
    <row r="2275" spans="1:2" ht="15">
      <c r="A2275" s="43">
        <v>8301</v>
      </c>
      <c r="B2275" s="43" t="s">
        <v>1312</v>
      </c>
    </row>
    <row r="2276" spans="1:2" ht="15">
      <c r="A2276" s="44">
        <v>8301.01</v>
      </c>
      <c r="B2276" s="44" t="s">
        <v>665</v>
      </c>
    </row>
    <row r="2277" spans="1:2" ht="15">
      <c r="A2277" s="44">
        <v>8301.0101</v>
      </c>
      <c r="B2277" s="44" t="s">
        <v>665</v>
      </c>
    </row>
    <row r="2278" spans="1:2" ht="15">
      <c r="A2278" s="46">
        <v>8301.010101</v>
      </c>
      <c r="B2278" s="44" t="s">
        <v>517</v>
      </c>
    </row>
    <row r="2279" spans="1:2" ht="15">
      <c r="A2279" s="44">
        <v>8301.02</v>
      </c>
      <c r="B2279" s="44" t="s">
        <v>666</v>
      </c>
    </row>
    <row r="2280" spans="1:2" ht="15">
      <c r="A2280" s="44">
        <v>8301.0201</v>
      </c>
      <c r="B2280" s="44" t="s">
        <v>666</v>
      </c>
    </row>
    <row r="2281" spans="1:2" ht="15">
      <c r="A2281" s="46">
        <v>8301.020101</v>
      </c>
      <c r="B2281" s="44" t="s">
        <v>184</v>
      </c>
    </row>
    <row r="2282" spans="1:2" ht="15">
      <c r="A2282" s="46">
        <v>8301.020102</v>
      </c>
      <c r="B2282" s="44" t="s">
        <v>185</v>
      </c>
    </row>
    <row r="2283" spans="1:2" ht="15">
      <c r="A2283" s="44">
        <v>8301.03</v>
      </c>
      <c r="B2283" s="44" t="s">
        <v>1305</v>
      </c>
    </row>
    <row r="2284" spans="1:2" ht="15">
      <c r="A2284" s="44">
        <v>8301.0301</v>
      </c>
      <c r="B2284" s="44" t="s">
        <v>141</v>
      </c>
    </row>
    <row r="2285" spans="1:2" ht="15">
      <c r="A2285" s="44">
        <v>8301.0302</v>
      </c>
      <c r="B2285" s="44" t="s">
        <v>140</v>
      </c>
    </row>
    <row r="2286" spans="1:2" ht="15">
      <c r="A2286" s="44">
        <v>8301.04</v>
      </c>
      <c r="B2286" s="44" t="s">
        <v>1306</v>
      </c>
    </row>
    <row r="2287" spans="1:2" ht="15">
      <c r="A2287" s="44">
        <v>8301.0401</v>
      </c>
      <c r="B2287" s="44" t="s">
        <v>669</v>
      </c>
    </row>
    <row r="2288" spans="1:2" ht="15">
      <c r="A2288" s="44">
        <v>8301.0402</v>
      </c>
      <c r="B2288" s="44" t="s">
        <v>670</v>
      </c>
    </row>
    <row r="2289" spans="1:2" ht="15">
      <c r="A2289" s="44">
        <v>8301.05</v>
      </c>
      <c r="B2289" s="44" t="s">
        <v>1307</v>
      </c>
    </row>
    <row r="2290" spans="1:2" ht="15">
      <c r="A2290" s="44">
        <v>8301.0501</v>
      </c>
      <c r="B2290" s="44" t="s">
        <v>1308</v>
      </c>
    </row>
    <row r="2291" spans="1:2" ht="15">
      <c r="A2291" s="44">
        <v>8301.0502</v>
      </c>
      <c r="B2291" s="44" t="s">
        <v>236</v>
      </c>
    </row>
    <row r="2292" spans="1:2" ht="15">
      <c r="A2292" s="44">
        <v>8301.0503</v>
      </c>
      <c r="B2292" s="44" t="s">
        <v>1309</v>
      </c>
    </row>
    <row r="2293" spans="1:2" ht="15">
      <c r="A2293" s="46">
        <v>8301.050301</v>
      </c>
      <c r="B2293" s="44" t="s">
        <v>518</v>
      </c>
    </row>
    <row r="2294" spans="1:2" ht="15">
      <c r="A2294" s="44">
        <v>8301.0504</v>
      </c>
      <c r="B2294" s="44" t="s">
        <v>1310</v>
      </c>
    </row>
    <row r="2295" spans="1:2" ht="15">
      <c r="A2295" s="43">
        <v>8401</v>
      </c>
      <c r="B2295" s="43" t="s">
        <v>1313</v>
      </c>
    </row>
    <row r="2296" spans="1:2" ht="15">
      <c r="A2296" s="44">
        <v>8401.01</v>
      </c>
      <c r="B2296" s="44" t="s">
        <v>665</v>
      </c>
    </row>
    <row r="2297" spans="1:2" ht="15">
      <c r="A2297" s="44">
        <v>8401.0101</v>
      </c>
      <c r="B2297" s="44" t="s">
        <v>665</v>
      </c>
    </row>
    <row r="2298" spans="1:2" ht="15">
      <c r="A2298" s="44">
        <v>8401.02</v>
      </c>
      <c r="B2298" s="44" t="s">
        <v>666</v>
      </c>
    </row>
    <row r="2299" spans="1:2" ht="15">
      <c r="A2299" s="44">
        <v>8401.0201</v>
      </c>
      <c r="B2299" s="44" t="s">
        <v>666</v>
      </c>
    </row>
    <row r="2300" spans="1:2" ht="15">
      <c r="A2300" s="46">
        <v>8401.020101</v>
      </c>
      <c r="B2300" s="44" t="s">
        <v>184</v>
      </c>
    </row>
    <row r="2301" spans="1:2" ht="15">
      <c r="A2301" s="46">
        <v>8401.020102</v>
      </c>
      <c r="B2301" s="44" t="s">
        <v>185</v>
      </c>
    </row>
    <row r="2302" spans="1:2" ht="15">
      <c r="A2302" s="44">
        <v>8401.03</v>
      </c>
      <c r="B2302" s="44" t="s">
        <v>1305</v>
      </c>
    </row>
    <row r="2303" spans="1:2" ht="15">
      <c r="A2303" s="44">
        <v>8401.0301</v>
      </c>
      <c r="B2303" s="44" t="s">
        <v>141</v>
      </c>
    </row>
    <row r="2304" spans="1:2" ht="15">
      <c r="A2304" s="44">
        <v>8401.0302</v>
      </c>
      <c r="B2304" s="44" t="s">
        <v>140</v>
      </c>
    </row>
    <row r="2305" spans="1:2" ht="15">
      <c r="A2305" s="44">
        <v>8401.04</v>
      </c>
      <c r="B2305" s="44" t="s">
        <v>1306</v>
      </c>
    </row>
    <row r="2306" spans="1:2" ht="15">
      <c r="A2306" s="44">
        <v>8401.0401</v>
      </c>
      <c r="B2306" s="44" t="s">
        <v>669</v>
      </c>
    </row>
    <row r="2307" spans="1:2" ht="15">
      <c r="A2307" s="44">
        <v>8401.0402</v>
      </c>
      <c r="B2307" s="44" t="s">
        <v>670</v>
      </c>
    </row>
    <row r="2308" spans="1:2" ht="15">
      <c r="A2308" s="44">
        <v>8401.05</v>
      </c>
      <c r="B2308" s="44" t="s">
        <v>1307</v>
      </c>
    </row>
    <row r="2309" spans="1:2" ht="15">
      <c r="A2309" s="44">
        <v>8401.0501</v>
      </c>
      <c r="B2309" s="44" t="s">
        <v>1308</v>
      </c>
    </row>
    <row r="2310" spans="1:2" ht="15">
      <c r="A2310" s="44">
        <v>8401.0502</v>
      </c>
      <c r="B2310" s="44" t="s">
        <v>236</v>
      </c>
    </row>
    <row r="2311" spans="1:2" ht="15">
      <c r="A2311" s="44">
        <v>8401.0503</v>
      </c>
      <c r="B2311" s="44" t="s">
        <v>1309</v>
      </c>
    </row>
    <row r="2312" spans="1:2" ht="15">
      <c r="A2312" s="44">
        <v>8401.0504</v>
      </c>
      <c r="B2312" s="44" t="s">
        <v>1310</v>
      </c>
    </row>
    <row r="2313" spans="1:2" ht="15">
      <c r="A2313" s="43">
        <v>8501</v>
      </c>
      <c r="B2313" s="43" t="s">
        <v>1314</v>
      </c>
    </row>
    <row r="2314" spans="1:2" ht="15">
      <c r="A2314" s="44">
        <v>8501.01</v>
      </c>
      <c r="B2314" s="44" t="s">
        <v>665</v>
      </c>
    </row>
    <row r="2315" spans="1:2" ht="15">
      <c r="A2315" s="44">
        <v>8501.0101</v>
      </c>
      <c r="B2315" s="44" t="s">
        <v>665</v>
      </c>
    </row>
    <row r="2316" spans="1:2" ht="15">
      <c r="A2316" s="44">
        <v>8501.02</v>
      </c>
      <c r="B2316" s="44" t="s">
        <v>666</v>
      </c>
    </row>
    <row r="2317" spans="1:2" ht="15">
      <c r="A2317" s="44">
        <v>8501.0201</v>
      </c>
      <c r="B2317" s="44" t="s">
        <v>666</v>
      </c>
    </row>
    <row r="2318" spans="1:2" ht="15">
      <c r="A2318" s="44">
        <v>8501.03</v>
      </c>
      <c r="B2318" s="44" t="s">
        <v>1305</v>
      </c>
    </row>
    <row r="2319" spans="1:2" ht="15">
      <c r="A2319" s="44">
        <v>8501.0301</v>
      </c>
      <c r="B2319" s="44" t="s">
        <v>141</v>
      </c>
    </row>
    <row r="2320" spans="1:2" ht="15">
      <c r="A2320" s="44">
        <v>8501.0302</v>
      </c>
      <c r="B2320" s="44" t="s">
        <v>140</v>
      </c>
    </row>
    <row r="2321" spans="1:2" ht="15">
      <c r="A2321" s="44">
        <v>8501.04</v>
      </c>
      <c r="B2321" s="44" t="s">
        <v>1306</v>
      </c>
    </row>
    <row r="2322" spans="1:2" ht="15">
      <c r="A2322" s="44">
        <v>8501.0401</v>
      </c>
      <c r="B2322" s="44" t="s">
        <v>669</v>
      </c>
    </row>
    <row r="2323" spans="1:2" ht="15">
      <c r="A2323" s="44">
        <v>8501.0402</v>
      </c>
      <c r="B2323" s="44" t="s">
        <v>670</v>
      </c>
    </row>
    <row r="2324" spans="1:2" ht="15">
      <c r="A2324" s="44">
        <v>8501.05</v>
      </c>
      <c r="B2324" s="44" t="s">
        <v>1307</v>
      </c>
    </row>
    <row r="2325" spans="1:2" ht="15">
      <c r="A2325" s="44">
        <v>8501.0501</v>
      </c>
      <c r="B2325" s="44" t="s">
        <v>1308</v>
      </c>
    </row>
    <row r="2326" spans="1:2" ht="15">
      <c r="A2326" s="44">
        <v>8501.0502</v>
      </c>
      <c r="B2326" s="44" t="s">
        <v>236</v>
      </c>
    </row>
    <row r="2327" spans="1:2" ht="15">
      <c r="A2327" s="44">
        <v>8501.0503</v>
      </c>
      <c r="B2327" s="44" t="s">
        <v>1309</v>
      </c>
    </row>
    <row r="2328" spans="1:2" ht="15">
      <c r="A2328" s="44">
        <v>8501.0504</v>
      </c>
      <c r="B2328" s="44" t="s">
        <v>1310</v>
      </c>
    </row>
    <row r="2329" spans="1:2" ht="15">
      <c r="A2329" s="46">
        <v>8501.050401</v>
      </c>
      <c r="B2329" s="44" t="s">
        <v>180</v>
      </c>
    </row>
    <row r="2330" spans="1:2" ht="15">
      <c r="A2330" s="46">
        <v>8501.050402</v>
      </c>
      <c r="B2330" s="44" t="s">
        <v>181</v>
      </c>
    </row>
    <row r="2331" spans="1:2" ht="15">
      <c r="A2331" s="43">
        <v>8601</v>
      </c>
      <c r="B2331" s="43" t="s">
        <v>1315</v>
      </c>
    </row>
    <row r="2332" spans="1:2" ht="15">
      <c r="A2332" s="44">
        <v>8601.01</v>
      </c>
      <c r="B2332" s="44" t="s">
        <v>665</v>
      </c>
    </row>
    <row r="2333" spans="1:2" ht="15">
      <c r="A2333" s="44">
        <v>8601.0101</v>
      </c>
      <c r="B2333" s="44" t="s">
        <v>665</v>
      </c>
    </row>
    <row r="2334" spans="1:2" ht="15">
      <c r="A2334" s="44">
        <v>8601.02</v>
      </c>
      <c r="B2334" s="44" t="s">
        <v>666</v>
      </c>
    </row>
    <row r="2335" spans="1:2" ht="15">
      <c r="A2335" s="44">
        <v>8601.0201</v>
      </c>
      <c r="B2335" s="44" t="s">
        <v>666</v>
      </c>
    </row>
    <row r="2336" spans="1:2" ht="15">
      <c r="A2336" s="46">
        <v>8601.020101</v>
      </c>
      <c r="B2336" s="44" t="s">
        <v>184</v>
      </c>
    </row>
    <row r="2337" spans="1:2" ht="15">
      <c r="A2337" s="46">
        <v>8601.020102</v>
      </c>
      <c r="B2337" s="44" t="s">
        <v>185</v>
      </c>
    </row>
    <row r="2338" spans="1:2" ht="15">
      <c r="A2338" s="44">
        <v>8601.03</v>
      </c>
      <c r="B2338" s="44" t="s">
        <v>1305</v>
      </c>
    </row>
    <row r="2339" spans="1:2" ht="15">
      <c r="A2339" s="44">
        <v>8601.0301</v>
      </c>
      <c r="B2339" s="44" t="s">
        <v>141</v>
      </c>
    </row>
    <row r="2340" spans="1:2" ht="15">
      <c r="A2340" s="44">
        <v>8601.0302</v>
      </c>
      <c r="B2340" s="44" t="s">
        <v>140</v>
      </c>
    </row>
    <row r="2341" spans="1:2" ht="15">
      <c r="A2341" s="44">
        <v>8601.04</v>
      </c>
      <c r="B2341" s="44" t="s">
        <v>1306</v>
      </c>
    </row>
    <row r="2342" spans="1:2" ht="15">
      <c r="A2342" s="44">
        <v>8601.0401</v>
      </c>
      <c r="B2342" s="44" t="s">
        <v>669</v>
      </c>
    </row>
    <row r="2343" spans="1:2" ht="15">
      <c r="A2343" s="44">
        <v>8601.0402</v>
      </c>
      <c r="B2343" s="44" t="s">
        <v>670</v>
      </c>
    </row>
    <row r="2344" spans="1:2" ht="15">
      <c r="A2344" s="44">
        <v>8601.05</v>
      </c>
      <c r="B2344" s="44" t="s">
        <v>1307</v>
      </c>
    </row>
    <row r="2345" spans="1:2" ht="15">
      <c r="A2345" s="44">
        <v>8601.0501</v>
      </c>
      <c r="B2345" s="44" t="s">
        <v>1308</v>
      </c>
    </row>
    <row r="2346" spans="1:2" ht="15">
      <c r="A2346" s="44">
        <v>8601.0502</v>
      </c>
      <c r="B2346" s="44" t="s">
        <v>236</v>
      </c>
    </row>
    <row r="2347" spans="1:2" ht="15">
      <c r="A2347" s="44">
        <v>8601.0503</v>
      </c>
      <c r="B2347" s="44" t="s">
        <v>1309</v>
      </c>
    </row>
    <row r="2348" spans="1:2" ht="15">
      <c r="A2348" s="44">
        <v>8601.0504</v>
      </c>
      <c r="B2348" s="44" t="s">
        <v>1310</v>
      </c>
    </row>
    <row r="2349" spans="1:2" ht="15">
      <c r="A2349" s="43">
        <v>9101</v>
      </c>
      <c r="B2349" s="43" t="s">
        <v>1316</v>
      </c>
    </row>
    <row r="2350" spans="1:2" ht="15">
      <c r="A2350" s="44">
        <v>9101.01</v>
      </c>
      <c r="B2350" s="44" t="s">
        <v>1317</v>
      </c>
    </row>
    <row r="2351" spans="1:2" ht="15">
      <c r="A2351" s="44">
        <v>9101.02</v>
      </c>
      <c r="B2351" s="44" t="s">
        <v>1318</v>
      </c>
    </row>
    <row r="2352" spans="1:2" ht="15">
      <c r="A2352" s="44">
        <v>9101.03</v>
      </c>
      <c r="B2352" s="44" t="s">
        <v>1319</v>
      </c>
    </row>
    <row r="2353" spans="1:2" ht="15">
      <c r="A2353" s="44">
        <v>9101.04</v>
      </c>
      <c r="B2353" s="44" t="s">
        <v>1320</v>
      </c>
    </row>
    <row r="2354" spans="1:2" ht="15">
      <c r="A2354" s="44">
        <v>9101.05</v>
      </c>
      <c r="B2354" s="44" t="s">
        <v>1321</v>
      </c>
    </row>
    <row r="2355" spans="1:2" ht="15">
      <c r="A2355" s="44">
        <v>9101.06</v>
      </c>
      <c r="B2355" s="44" t="s">
        <v>1322</v>
      </c>
    </row>
    <row r="2356" spans="1:2" ht="15">
      <c r="A2356" s="44">
        <v>9101.07</v>
      </c>
      <c r="B2356" s="44" t="s">
        <v>1323</v>
      </c>
    </row>
    <row r="2357" spans="1:2" ht="15">
      <c r="A2357" s="44">
        <v>9101.08</v>
      </c>
      <c r="B2357" s="44" t="s">
        <v>1324</v>
      </c>
    </row>
    <row r="2358" spans="1:2" ht="15">
      <c r="A2358" s="44">
        <v>9101.09</v>
      </c>
      <c r="B2358" s="44" t="s">
        <v>1325</v>
      </c>
    </row>
    <row r="2359" spans="1:2" ht="15">
      <c r="A2359" s="43">
        <v>9102</v>
      </c>
      <c r="B2359" s="43" t="s">
        <v>1326</v>
      </c>
    </row>
    <row r="2360" spans="1:2" ht="15">
      <c r="A2360" s="44">
        <v>9102.01</v>
      </c>
      <c r="B2360" s="44" t="s">
        <v>1327</v>
      </c>
    </row>
    <row r="2361" spans="1:2" ht="15">
      <c r="A2361" s="44">
        <v>9102.02</v>
      </c>
      <c r="B2361" s="44" t="s">
        <v>1328</v>
      </c>
    </row>
    <row r="2362" spans="1:2" ht="15">
      <c r="A2362" s="44">
        <v>9102.03</v>
      </c>
      <c r="B2362" s="44" t="s">
        <v>1329</v>
      </c>
    </row>
    <row r="2363" spans="1:2" ht="15">
      <c r="A2363" s="44">
        <v>9102.04</v>
      </c>
      <c r="B2363" s="44" t="s">
        <v>1330</v>
      </c>
    </row>
    <row r="2364" spans="1:2" ht="15">
      <c r="A2364" s="44">
        <v>9102.05</v>
      </c>
      <c r="B2364" s="44" t="s">
        <v>1331</v>
      </c>
    </row>
    <row r="2365" spans="1:2" ht="15">
      <c r="A2365" s="44">
        <v>9102.06</v>
      </c>
      <c r="B2365" s="44" t="s">
        <v>1332</v>
      </c>
    </row>
    <row r="2366" spans="1:2" ht="15">
      <c r="A2366" s="44">
        <v>9102.07</v>
      </c>
      <c r="B2366" s="44" t="s">
        <v>1333</v>
      </c>
    </row>
    <row r="2367" spans="1:2" ht="15">
      <c r="A2367" s="44">
        <v>9102.08</v>
      </c>
      <c r="B2367" s="44" t="s">
        <v>1334</v>
      </c>
    </row>
    <row r="2368" spans="1:2" ht="15">
      <c r="A2368" s="44">
        <v>9102.09</v>
      </c>
      <c r="B2368" s="44" t="s">
        <v>1335</v>
      </c>
    </row>
    <row r="2369" spans="1:2" ht="15">
      <c r="A2369" s="43">
        <v>9103</v>
      </c>
      <c r="B2369" s="43" t="s">
        <v>1336</v>
      </c>
    </row>
    <row r="2370" spans="1:2" ht="15">
      <c r="A2370" s="44">
        <v>9103.01</v>
      </c>
      <c r="B2370" s="44" t="s">
        <v>1337</v>
      </c>
    </row>
    <row r="2371" spans="1:2" ht="15">
      <c r="A2371" s="44">
        <v>9103.02</v>
      </c>
      <c r="B2371" s="44" t="s">
        <v>1338</v>
      </c>
    </row>
    <row r="2372" spans="1:2" ht="15">
      <c r="A2372" s="44">
        <v>9103.03</v>
      </c>
      <c r="B2372" s="44" t="s">
        <v>1339</v>
      </c>
    </row>
    <row r="2373" spans="1:2" ht="15">
      <c r="A2373" s="44">
        <v>9103.04</v>
      </c>
      <c r="B2373" s="44" t="s">
        <v>1340</v>
      </c>
    </row>
    <row r="2374" spans="1:2" ht="15">
      <c r="A2374" s="44">
        <v>9103.05</v>
      </c>
      <c r="B2374" s="44" t="s">
        <v>1341</v>
      </c>
    </row>
    <row r="2375" spans="1:2" ht="15">
      <c r="A2375" s="44">
        <v>9103.06</v>
      </c>
      <c r="B2375" s="44" t="s">
        <v>1342</v>
      </c>
    </row>
    <row r="2376" spans="1:2" ht="15">
      <c r="A2376" s="44">
        <v>9103.07</v>
      </c>
      <c r="B2376" s="44" t="s">
        <v>1343</v>
      </c>
    </row>
    <row r="2377" spans="1:2" ht="15">
      <c r="A2377" s="44">
        <v>9103.08</v>
      </c>
      <c r="B2377" s="44" t="s">
        <v>1344</v>
      </c>
    </row>
    <row r="2378" spans="1:2" ht="15">
      <c r="A2378" s="44">
        <v>9103.09</v>
      </c>
      <c r="B2378" s="44" t="s">
        <v>1345</v>
      </c>
    </row>
    <row r="2379" spans="1:2" ht="15">
      <c r="A2379" s="48">
        <v>9103.1</v>
      </c>
      <c r="B2379" s="44" t="s">
        <v>1346</v>
      </c>
    </row>
    <row r="2380" spans="1:2" ht="15">
      <c r="A2380" s="43">
        <v>9104</v>
      </c>
      <c r="B2380" s="43" t="s">
        <v>1347</v>
      </c>
    </row>
    <row r="2381" spans="1:2" ht="15">
      <c r="A2381" s="44">
        <v>9104.01</v>
      </c>
      <c r="B2381" s="44" t="s">
        <v>1348</v>
      </c>
    </row>
    <row r="2382" spans="1:2" ht="15">
      <c r="A2382" s="44">
        <v>9104.02</v>
      </c>
      <c r="B2382" s="44" t="s">
        <v>1349</v>
      </c>
    </row>
    <row r="2383" spans="1:2" ht="15">
      <c r="A2383" s="44">
        <v>9104.03</v>
      </c>
      <c r="B2383" s="44" t="s">
        <v>1350</v>
      </c>
    </row>
    <row r="2384" spans="1:2" ht="15">
      <c r="A2384" s="44">
        <v>9104.04</v>
      </c>
      <c r="B2384" s="44" t="s">
        <v>1351</v>
      </c>
    </row>
    <row r="2385" spans="1:2" ht="15">
      <c r="A2385" s="44">
        <v>9104.05</v>
      </c>
      <c r="B2385" s="44" t="s">
        <v>1352</v>
      </c>
    </row>
    <row r="2386" spans="1:2" ht="15">
      <c r="A2386" s="44">
        <v>9104.06</v>
      </c>
      <c r="B2386" s="44" t="s">
        <v>1353</v>
      </c>
    </row>
    <row r="2387" spans="1:2" ht="15">
      <c r="A2387" s="44">
        <v>9104.07</v>
      </c>
      <c r="B2387" s="44" t="s">
        <v>1354</v>
      </c>
    </row>
    <row r="2388" spans="1:2" ht="15">
      <c r="A2388" s="44">
        <v>9104.08</v>
      </c>
      <c r="B2388" s="44" t="s">
        <v>1355</v>
      </c>
    </row>
    <row r="2389" spans="1:2" ht="15">
      <c r="A2389" s="44">
        <v>9104.09</v>
      </c>
      <c r="B2389" s="44" t="s">
        <v>1356</v>
      </c>
    </row>
    <row r="2390" spans="1:2" ht="15">
      <c r="A2390" s="48">
        <v>9104.1</v>
      </c>
      <c r="B2390" s="44" t="s">
        <v>1357</v>
      </c>
    </row>
    <row r="2391" spans="1:2" ht="15">
      <c r="A2391" s="43">
        <v>9105</v>
      </c>
      <c r="B2391" s="43" t="s">
        <v>1358</v>
      </c>
    </row>
    <row r="2392" spans="1:2" ht="15">
      <c r="A2392" s="44">
        <v>9105.01</v>
      </c>
      <c r="B2392" s="44" t="s">
        <v>1359</v>
      </c>
    </row>
    <row r="2393" spans="1:2" ht="15">
      <c r="A2393" s="44">
        <v>9105.02</v>
      </c>
      <c r="B2393" s="44" t="s">
        <v>1360</v>
      </c>
    </row>
    <row r="2394" spans="1:2" ht="15">
      <c r="A2394" s="44">
        <v>9105.03</v>
      </c>
      <c r="B2394" s="44" t="s">
        <v>1361</v>
      </c>
    </row>
    <row r="2395" spans="1:2" ht="15">
      <c r="A2395" s="44">
        <v>9105.0301</v>
      </c>
      <c r="B2395" s="44" t="s">
        <v>1362</v>
      </c>
    </row>
    <row r="2396" spans="1:2" ht="15">
      <c r="A2396" s="46">
        <v>9105.030101</v>
      </c>
      <c r="B2396" s="44" t="s">
        <v>1572</v>
      </c>
    </row>
    <row r="2397" spans="1:2" ht="15">
      <c r="A2397" s="44">
        <v>9105.0302</v>
      </c>
      <c r="B2397" s="44" t="s">
        <v>1363</v>
      </c>
    </row>
    <row r="2398" spans="1:2" ht="15">
      <c r="A2398" s="44">
        <v>9105.0303</v>
      </c>
      <c r="B2398" s="44" t="s">
        <v>1364</v>
      </c>
    </row>
    <row r="2399" spans="1:2" ht="15">
      <c r="A2399" s="44">
        <v>9105.04</v>
      </c>
      <c r="B2399" s="44" t="s">
        <v>1365</v>
      </c>
    </row>
    <row r="2400" spans="1:2" ht="15">
      <c r="A2400" s="43">
        <v>9106</v>
      </c>
      <c r="B2400" s="43" t="s">
        <v>1366</v>
      </c>
    </row>
    <row r="2401" spans="1:2" ht="15">
      <c r="A2401" s="44">
        <v>9106.01</v>
      </c>
      <c r="B2401" s="44" t="s">
        <v>1359</v>
      </c>
    </row>
    <row r="2402" spans="1:2" ht="15">
      <c r="A2402" s="44">
        <v>9106.02</v>
      </c>
      <c r="B2402" s="44" t="s">
        <v>1360</v>
      </c>
    </row>
    <row r="2403" spans="1:2" ht="15">
      <c r="A2403" s="44">
        <v>9106.03</v>
      </c>
      <c r="B2403" s="44" t="s">
        <v>1361</v>
      </c>
    </row>
    <row r="2404" spans="1:2" ht="15">
      <c r="A2404" s="44">
        <v>9106.0301</v>
      </c>
      <c r="B2404" s="44" t="s">
        <v>1362</v>
      </c>
    </row>
    <row r="2405" spans="1:2" ht="15">
      <c r="A2405" s="46">
        <v>9106.030101</v>
      </c>
      <c r="B2405" s="44" t="s">
        <v>1572</v>
      </c>
    </row>
    <row r="2406" spans="1:2" ht="15">
      <c r="A2406" s="44">
        <v>9106.0302</v>
      </c>
      <c r="B2406" s="44" t="s">
        <v>1363</v>
      </c>
    </row>
    <row r="2407" spans="1:2" ht="15">
      <c r="A2407" s="44">
        <v>9106.0303</v>
      </c>
      <c r="B2407" s="44" t="s">
        <v>1367</v>
      </c>
    </row>
    <row r="2408" spans="1:2" ht="15">
      <c r="A2408" s="44">
        <v>9106.04</v>
      </c>
      <c r="B2408" s="44" t="s">
        <v>1365</v>
      </c>
    </row>
    <row r="2409" spans="1:2" ht="15">
      <c r="A2409" s="43">
        <v>9107</v>
      </c>
      <c r="B2409" s="43" t="s">
        <v>1368</v>
      </c>
    </row>
    <row r="2410" spans="1:2" ht="15">
      <c r="A2410" s="44">
        <v>9107.01</v>
      </c>
      <c r="B2410" s="44" t="s">
        <v>984</v>
      </c>
    </row>
    <row r="2411" spans="1:2" ht="15">
      <c r="A2411" s="44">
        <v>9107.0101</v>
      </c>
      <c r="B2411" s="44" t="s">
        <v>1369</v>
      </c>
    </row>
    <row r="2412" spans="1:2" ht="15">
      <c r="A2412" s="44">
        <v>9107.0102</v>
      </c>
      <c r="B2412" s="44" t="s">
        <v>1093</v>
      </c>
    </row>
    <row r="2413" spans="1:2" ht="15">
      <c r="A2413" s="44">
        <v>9107.02</v>
      </c>
      <c r="B2413" s="44" t="s">
        <v>1089</v>
      </c>
    </row>
    <row r="2414" spans="1:2" ht="15">
      <c r="A2414" s="44">
        <v>9107.0201</v>
      </c>
      <c r="B2414" s="44" t="s">
        <v>1369</v>
      </c>
    </row>
    <row r="2415" spans="1:2" ht="15">
      <c r="A2415" s="44">
        <v>9107.0202</v>
      </c>
      <c r="B2415" s="44" t="s">
        <v>1093</v>
      </c>
    </row>
    <row r="2416" spans="1:2" ht="15">
      <c r="A2416" s="44">
        <v>9107.0303</v>
      </c>
      <c r="B2416" s="44" t="s">
        <v>1081</v>
      </c>
    </row>
    <row r="2417" spans="1:2" ht="15">
      <c r="A2417" s="43">
        <v>9108</v>
      </c>
      <c r="B2417" s="43" t="s">
        <v>1370</v>
      </c>
    </row>
    <row r="2418" spans="1:2" ht="15">
      <c r="A2418" s="44">
        <v>9108.01</v>
      </c>
      <c r="B2418" s="44" t="s">
        <v>1371</v>
      </c>
    </row>
    <row r="2419" spans="1:2" ht="15">
      <c r="A2419" s="44">
        <v>9108.0101</v>
      </c>
      <c r="B2419" s="44" t="s">
        <v>1369</v>
      </c>
    </row>
    <row r="2420" spans="1:2" ht="15">
      <c r="A2420" s="44">
        <v>9108.0102</v>
      </c>
      <c r="B2420" s="44" t="s">
        <v>1093</v>
      </c>
    </row>
    <row r="2421" spans="1:2" ht="15">
      <c r="A2421" s="44">
        <v>9108.02</v>
      </c>
      <c r="B2421" s="44" t="s">
        <v>1372</v>
      </c>
    </row>
    <row r="2422" spans="1:2" ht="15">
      <c r="A2422" s="44">
        <v>9108.0201</v>
      </c>
      <c r="B2422" s="44" t="s">
        <v>1369</v>
      </c>
    </row>
    <row r="2423" spans="1:2" ht="15">
      <c r="A2423" s="44">
        <v>9108.0202</v>
      </c>
      <c r="B2423" s="44" t="s">
        <v>1093</v>
      </c>
    </row>
    <row r="2424" spans="1:2" ht="15">
      <c r="A2424" s="44">
        <v>9108.0203</v>
      </c>
      <c r="B2424" s="44" t="s">
        <v>1081</v>
      </c>
    </row>
    <row r="2425" spans="1:2" ht="15">
      <c r="A2425" s="43">
        <v>9109</v>
      </c>
      <c r="B2425" s="43" t="s">
        <v>1373</v>
      </c>
    </row>
    <row r="2426" spans="1:2" ht="15">
      <c r="A2426" s="44">
        <v>9109.01</v>
      </c>
      <c r="B2426" s="44" t="s">
        <v>1374</v>
      </c>
    </row>
    <row r="2427" spans="1:2" ht="15">
      <c r="A2427" s="44">
        <v>9109.0101</v>
      </c>
      <c r="B2427" s="44" t="s">
        <v>1375</v>
      </c>
    </row>
    <row r="2428" spans="1:2" ht="15">
      <c r="A2428" s="44">
        <v>9109.0102</v>
      </c>
      <c r="B2428" s="44" t="s">
        <v>1376</v>
      </c>
    </row>
    <row r="2429" spans="1:2" ht="15">
      <c r="A2429" s="44">
        <v>9109.0103</v>
      </c>
      <c r="B2429" s="44" t="s">
        <v>1377</v>
      </c>
    </row>
    <row r="2430" spans="1:2" ht="15">
      <c r="A2430" s="44">
        <v>9109.0104</v>
      </c>
      <c r="B2430" s="44" t="s">
        <v>1378</v>
      </c>
    </row>
    <row r="2431" spans="1:2" ht="15">
      <c r="A2431" s="44">
        <v>9109.0105</v>
      </c>
      <c r="B2431" s="44" t="s">
        <v>1379</v>
      </c>
    </row>
    <row r="2432" spans="1:2" ht="15">
      <c r="A2432" s="44">
        <v>9109.0106</v>
      </c>
      <c r="B2432" s="44" t="s">
        <v>1380</v>
      </c>
    </row>
    <row r="2433" spans="1:2" ht="15">
      <c r="A2433" s="44">
        <v>9109.0107</v>
      </c>
      <c r="B2433" s="44" t="s">
        <v>1381</v>
      </c>
    </row>
    <row r="2434" spans="1:2" ht="15">
      <c r="A2434" s="44">
        <v>9109.0108</v>
      </c>
      <c r="B2434" s="44" t="s">
        <v>1382</v>
      </c>
    </row>
    <row r="2435" spans="1:2" ht="15">
      <c r="A2435" s="44">
        <v>9109.0199</v>
      </c>
      <c r="B2435" s="44" t="s">
        <v>1383</v>
      </c>
    </row>
    <row r="2436" spans="1:2" ht="15">
      <c r="A2436" s="43">
        <v>9110</v>
      </c>
      <c r="B2436" s="43" t="s">
        <v>1384</v>
      </c>
    </row>
    <row r="2437" spans="1:2" ht="15">
      <c r="A2437" s="44">
        <v>9110.01</v>
      </c>
      <c r="B2437" s="44" t="s">
        <v>1385</v>
      </c>
    </row>
    <row r="2438" spans="1:2" ht="15">
      <c r="A2438" s="44">
        <v>9110.0101</v>
      </c>
      <c r="B2438" s="44" t="s">
        <v>1375</v>
      </c>
    </row>
    <row r="2439" spans="1:2" ht="15">
      <c r="A2439" s="44">
        <v>9110.0102</v>
      </c>
      <c r="B2439" s="44" t="s">
        <v>1376</v>
      </c>
    </row>
    <row r="2440" spans="1:2" ht="15">
      <c r="A2440" s="44">
        <v>9110.0103</v>
      </c>
      <c r="B2440" s="44" t="s">
        <v>1377</v>
      </c>
    </row>
    <row r="2441" spans="1:2" ht="15">
      <c r="A2441" s="44">
        <v>9110.0104</v>
      </c>
      <c r="B2441" s="44" t="s">
        <v>1378</v>
      </c>
    </row>
    <row r="2442" spans="1:2" ht="15">
      <c r="A2442" s="44">
        <v>9110.0105</v>
      </c>
      <c r="B2442" s="44" t="s">
        <v>1379</v>
      </c>
    </row>
    <row r="2443" spans="1:2" ht="15">
      <c r="A2443" s="44">
        <v>9110.0106</v>
      </c>
      <c r="B2443" s="44" t="s">
        <v>1380</v>
      </c>
    </row>
    <row r="2444" spans="1:2" ht="15">
      <c r="A2444" s="44">
        <v>9110.0107</v>
      </c>
      <c r="B2444" s="44" t="s">
        <v>1381</v>
      </c>
    </row>
    <row r="2445" spans="1:2" ht="15">
      <c r="A2445" s="44">
        <v>9110.0108</v>
      </c>
      <c r="B2445" s="44" t="s">
        <v>1382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L259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E28" sqref="E28"/>
    </sheetView>
  </sheetViews>
  <sheetFormatPr defaultColWidth="11.421875" defaultRowHeight="15"/>
  <cols>
    <col min="1" max="1" width="4.140625" style="24" customWidth="1"/>
    <col min="2" max="2" width="12.140625" style="24" customWidth="1"/>
    <col min="3" max="3" width="14.00390625" style="24" customWidth="1"/>
    <col min="4" max="4" width="7.57421875" style="19" customWidth="1"/>
    <col min="5" max="5" width="13.57421875" style="22" customWidth="1"/>
    <col min="6" max="6" width="70.57421875" style="31" customWidth="1"/>
    <col min="7" max="7" width="12.7109375" style="26" bestFit="1" customWidth="1"/>
    <col min="8" max="10" width="13.8515625" style="23" bestFit="1" customWidth="1"/>
    <col min="11" max="12" width="15.421875" style="25" bestFit="1" customWidth="1"/>
    <col min="13" max="14" width="13.421875" style="19" bestFit="1" customWidth="1"/>
    <col min="15" max="16" width="14.421875" style="19" bestFit="1" customWidth="1"/>
    <col min="17" max="16384" width="11.421875" style="19" customWidth="1"/>
  </cols>
  <sheetData>
    <row r="1" spans="1:10" ht="21" customHeight="1">
      <c r="A1" s="91" t="s">
        <v>513</v>
      </c>
      <c r="B1" s="92"/>
      <c r="C1" s="93"/>
      <c r="D1" s="94"/>
      <c r="E1" s="95"/>
      <c r="F1" s="96"/>
      <c r="G1" s="9"/>
      <c r="H1" s="20"/>
      <c r="I1" s="20"/>
      <c r="J1" s="20"/>
    </row>
    <row r="2" spans="1:12" ht="15" customHeight="1">
      <c r="A2" s="163" t="s">
        <v>514</v>
      </c>
      <c r="B2" s="163"/>
      <c r="C2" s="163"/>
      <c r="D2" s="164"/>
      <c r="E2" s="164"/>
      <c r="F2" s="97"/>
      <c r="G2" s="29"/>
      <c r="H2" s="21"/>
      <c r="I2" s="21"/>
      <c r="J2" s="21"/>
      <c r="K2" s="30"/>
      <c r="L2" s="30"/>
    </row>
    <row r="3" spans="1:12" ht="15" customHeight="1">
      <c r="A3" s="163" t="s">
        <v>515</v>
      </c>
      <c r="B3" s="163">
        <v>25455200116</v>
      </c>
      <c r="C3" s="163"/>
      <c r="D3" s="98"/>
      <c r="E3" s="99"/>
      <c r="F3" s="97"/>
      <c r="G3" s="29"/>
      <c r="H3" s="21"/>
      <c r="I3" s="21"/>
      <c r="J3" s="21"/>
      <c r="K3" s="30"/>
      <c r="L3" s="30"/>
    </row>
    <row r="4" spans="1:12" ht="15" customHeight="1">
      <c r="A4" s="163" t="s">
        <v>516</v>
      </c>
      <c r="B4" s="163"/>
      <c r="C4" s="163"/>
      <c r="D4" s="163"/>
      <c r="E4" s="165" t="s">
        <v>1596</v>
      </c>
      <c r="F4" s="166"/>
      <c r="G4" s="29"/>
      <c r="H4" s="21"/>
      <c r="I4" s="21"/>
      <c r="J4" s="21"/>
      <c r="K4" s="30"/>
      <c r="L4" s="30"/>
    </row>
    <row r="5" spans="1:10" ht="15" customHeight="1">
      <c r="A5" s="27"/>
      <c r="B5" s="27"/>
      <c r="C5" s="28"/>
      <c r="D5"/>
      <c r="E5" s="19"/>
      <c r="F5" s="100" t="s">
        <v>1597</v>
      </c>
      <c r="G5" s="9"/>
      <c r="H5" s="20"/>
      <c r="I5" s="20"/>
      <c r="J5" s="20"/>
    </row>
    <row r="6" spans="1:12" ht="23.25" customHeight="1">
      <c r="A6" s="161" t="s">
        <v>499</v>
      </c>
      <c r="B6" s="161" t="s">
        <v>1386</v>
      </c>
      <c r="C6" s="161" t="s">
        <v>1387</v>
      </c>
      <c r="D6" s="167" t="s">
        <v>1388</v>
      </c>
      <c r="E6" s="167"/>
      <c r="F6" s="167"/>
      <c r="G6" s="167"/>
      <c r="H6" s="167"/>
      <c r="I6" s="167"/>
      <c r="J6" s="168"/>
      <c r="K6" s="155" t="s">
        <v>1389</v>
      </c>
      <c r="L6" s="155"/>
    </row>
    <row r="7" spans="1:12" ht="23.25" customHeight="1">
      <c r="A7" s="161"/>
      <c r="B7" s="161"/>
      <c r="C7" s="161"/>
      <c r="D7" s="167"/>
      <c r="E7" s="167"/>
      <c r="F7" s="167"/>
      <c r="G7" s="167"/>
      <c r="H7" s="167"/>
      <c r="I7" s="167"/>
      <c r="J7" s="168"/>
      <c r="K7" s="155"/>
      <c r="L7" s="155"/>
    </row>
    <row r="8" spans="1:12" ht="21" customHeight="1">
      <c r="A8" s="161"/>
      <c r="B8" s="161"/>
      <c r="C8" s="161"/>
      <c r="D8" s="161" t="s">
        <v>1394</v>
      </c>
      <c r="E8" s="162" t="s">
        <v>1390</v>
      </c>
      <c r="F8" s="161" t="s">
        <v>1391</v>
      </c>
      <c r="G8" s="161"/>
      <c r="H8" s="161"/>
      <c r="I8" s="161"/>
      <c r="J8" s="170"/>
      <c r="K8" s="155" t="s">
        <v>1392</v>
      </c>
      <c r="L8" s="155" t="s">
        <v>1393</v>
      </c>
    </row>
    <row r="9" spans="1:12" ht="24.75" customHeight="1">
      <c r="A9" s="161"/>
      <c r="B9" s="161"/>
      <c r="C9" s="161"/>
      <c r="D9" s="161"/>
      <c r="E9" s="162"/>
      <c r="F9" s="161"/>
      <c r="G9" s="161"/>
      <c r="H9" s="161"/>
      <c r="I9" s="161"/>
      <c r="J9" s="170"/>
      <c r="K9" s="155"/>
      <c r="L9" s="155"/>
    </row>
    <row r="10" spans="1:12" s="35" customFormat="1" ht="5.25" customHeight="1">
      <c r="A10" s="39"/>
      <c r="B10" s="39"/>
      <c r="C10" s="39"/>
      <c r="E10" s="36"/>
      <c r="F10" s="40"/>
      <c r="G10" s="41"/>
      <c r="H10" s="42"/>
      <c r="I10" s="42"/>
      <c r="J10" s="42"/>
      <c r="K10" s="84"/>
      <c r="L10" s="84"/>
    </row>
    <row r="11" spans="1:12" s="50" customFormat="1" ht="12.75">
      <c r="A11" s="158">
        <v>1</v>
      </c>
      <c r="B11" s="157">
        <v>40178</v>
      </c>
      <c r="C11" s="156" t="s">
        <v>1588</v>
      </c>
      <c r="E11" s="52">
        <v>8301</v>
      </c>
      <c r="F11" s="53" t="s">
        <v>1312</v>
      </c>
      <c r="G11" s="54">
        <v>0</v>
      </c>
      <c r="H11" s="54">
        <v>0</v>
      </c>
      <c r="I11" s="54">
        <v>0</v>
      </c>
      <c r="J11" s="54">
        <v>0</v>
      </c>
      <c r="K11" s="85">
        <v>117240</v>
      </c>
      <c r="L11" s="85"/>
    </row>
    <row r="12" spans="1:12" s="50" customFormat="1" ht="12.75">
      <c r="A12" s="148"/>
      <c r="B12" s="148"/>
      <c r="C12" s="145"/>
      <c r="E12" s="52">
        <v>8301.02</v>
      </c>
      <c r="F12" s="53" t="s">
        <v>666</v>
      </c>
      <c r="G12" s="54">
        <v>0</v>
      </c>
      <c r="H12" s="54">
        <v>0</v>
      </c>
      <c r="I12" s="54">
        <v>0</v>
      </c>
      <c r="J12" s="54">
        <v>20000</v>
      </c>
      <c r="K12" s="85">
        <v>0</v>
      </c>
      <c r="L12" s="85"/>
    </row>
    <row r="13" spans="1:12" s="50" customFormat="1" ht="12.75">
      <c r="A13" s="148"/>
      <c r="B13" s="148"/>
      <c r="C13" s="145"/>
      <c r="E13" s="52">
        <v>8301.0201</v>
      </c>
      <c r="F13" s="53" t="s">
        <v>666</v>
      </c>
      <c r="G13" s="54">
        <v>0</v>
      </c>
      <c r="H13" s="54">
        <v>0</v>
      </c>
      <c r="I13" s="54">
        <v>20000</v>
      </c>
      <c r="J13" s="54">
        <v>0</v>
      </c>
      <c r="K13" s="85">
        <v>0</v>
      </c>
      <c r="L13" s="85"/>
    </row>
    <row r="14" spans="1:12" s="50" customFormat="1" ht="12.75">
      <c r="A14" s="148"/>
      <c r="B14" s="148"/>
      <c r="C14" s="145"/>
      <c r="E14" s="52">
        <v>8301.05</v>
      </c>
      <c r="F14" s="53" t="s">
        <v>1307</v>
      </c>
      <c r="G14" s="54">
        <v>0</v>
      </c>
      <c r="H14" s="54">
        <v>0</v>
      </c>
      <c r="I14" s="54">
        <v>0</v>
      </c>
      <c r="J14" s="54">
        <v>97240</v>
      </c>
      <c r="K14" s="85">
        <v>0</v>
      </c>
      <c r="L14" s="85"/>
    </row>
    <row r="15" spans="1:12" s="50" customFormat="1" ht="12.75">
      <c r="A15" s="148"/>
      <c r="B15" s="148"/>
      <c r="C15" s="145"/>
      <c r="E15" s="52">
        <v>8301.0502</v>
      </c>
      <c r="F15" s="53" t="s">
        <v>236</v>
      </c>
      <c r="G15" s="54">
        <v>0</v>
      </c>
      <c r="H15" s="54">
        <v>0</v>
      </c>
      <c r="I15" s="54">
        <v>95240</v>
      </c>
      <c r="J15" s="54">
        <v>0</v>
      </c>
      <c r="K15" s="85">
        <v>0</v>
      </c>
      <c r="L15" s="85"/>
    </row>
    <row r="16" spans="1:12" s="50" customFormat="1" ht="12.75">
      <c r="A16" s="148"/>
      <c r="B16" s="148"/>
      <c r="C16" s="145"/>
      <c r="E16" s="52">
        <v>8301.0503</v>
      </c>
      <c r="F16" s="53" t="s">
        <v>1309</v>
      </c>
      <c r="G16" s="54">
        <v>0</v>
      </c>
      <c r="H16" s="54">
        <v>0</v>
      </c>
      <c r="I16" s="54">
        <v>2000</v>
      </c>
      <c r="J16" s="54">
        <v>0</v>
      </c>
      <c r="K16" s="85">
        <v>0</v>
      </c>
      <c r="L16" s="85"/>
    </row>
    <row r="17" spans="1:12" s="50" customFormat="1" ht="12.75">
      <c r="A17" s="148"/>
      <c r="B17" s="148"/>
      <c r="C17" s="145"/>
      <c r="E17" s="52">
        <v>8401</v>
      </c>
      <c r="F17" s="53" t="s">
        <v>1313</v>
      </c>
      <c r="G17" s="54">
        <v>0</v>
      </c>
      <c r="H17" s="54">
        <v>0</v>
      </c>
      <c r="I17" s="54">
        <v>0</v>
      </c>
      <c r="J17" s="54">
        <v>0</v>
      </c>
      <c r="K17" s="85">
        <v>227240</v>
      </c>
      <c r="L17" s="85"/>
    </row>
    <row r="18" spans="1:12" s="50" customFormat="1" ht="12.75">
      <c r="A18" s="148"/>
      <c r="B18" s="148"/>
      <c r="C18" s="145"/>
      <c r="E18" s="52">
        <v>8401.02</v>
      </c>
      <c r="F18" s="53" t="s">
        <v>666</v>
      </c>
      <c r="G18" s="54">
        <v>0</v>
      </c>
      <c r="H18" s="54">
        <v>0</v>
      </c>
      <c r="I18" s="54">
        <v>0</v>
      </c>
      <c r="J18" s="54">
        <v>20000</v>
      </c>
      <c r="K18" s="85">
        <v>0</v>
      </c>
      <c r="L18" s="85"/>
    </row>
    <row r="19" spans="1:12" s="50" customFormat="1" ht="12.75">
      <c r="A19" s="148"/>
      <c r="B19" s="148"/>
      <c r="C19" s="145"/>
      <c r="E19" s="52">
        <v>8401.0201</v>
      </c>
      <c r="F19" s="53" t="s">
        <v>666</v>
      </c>
      <c r="G19" s="54">
        <v>0</v>
      </c>
      <c r="H19" s="54">
        <v>0</v>
      </c>
      <c r="I19" s="54">
        <v>20000</v>
      </c>
      <c r="J19" s="54">
        <v>0</v>
      </c>
      <c r="K19" s="85">
        <v>0</v>
      </c>
      <c r="L19" s="85"/>
    </row>
    <row r="20" spans="1:12" s="50" customFormat="1" ht="12.75">
      <c r="A20" s="148"/>
      <c r="B20" s="148"/>
      <c r="C20" s="145"/>
      <c r="E20" s="52">
        <v>8401.05</v>
      </c>
      <c r="F20" s="53" t="s">
        <v>1307</v>
      </c>
      <c r="G20" s="54">
        <v>0</v>
      </c>
      <c r="H20" s="54">
        <v>0</v>
      </c>
      <c r="I20" s="54">
        <v>0</v>
      </c>
      <c r="J20" s="54">
        <v>207240</v>
      </c>
      <c r="K20" s="85">
        <v>0</v>
      </c>
      <c r="L20" s="85"/>
    </row>
    <row r="21" spans="1:12" s="50" customFormat="1" ht="12.75">
      <c r="A21" s="148"/>
      <c r="B21" s="148"/>
      <c r="C21" s="145"/>
      <c r="E21" s="52">
        <v>8401.0502</v>
      </c>
      <c r="F21" s="53" t="s">
        <v>236</v>
      </c>
      <c r="G21" s="54">
        <v>0</v>
      </c>
      <c r="H21" s="54">
        <v>0</v>
      </c>
      <c r="I21" s="54">
        <v>205240</v>
      </c>
      <c r="J21" s="54">
        <v>0</v>
      </c>
      <c r="K21" s="85">
        <v>0</v>
      </c>
      <c r="L21" s="85"/>
    </row>
    <row r="22" spans="1:12" s="50" customFormat="1" ht="12.75">
      <c r="A22" s="148"/>
      <c r="B22" s="148"/>
      <c r="C22" s="145"/>
      <c r="E22" s="52">
        <v>8401.0503</v>
      </c>
      <c r="F22" s="53" t="s">
        <v>1309</v>
      </c>
      <c r="G22" s="54">
        <v>0</v>
      </c>
      <c r="H22" s="54">
        <v>0</v>
      </c>
      <c r="I22" s="54">
        <v>2000</v>
      </c>
      <c r="J22" s="54">
        <v>0</v>
      </c>
      <c r="K22" s="85">
        <v>0</v>
      </c>
      <c r="L22" s="85"/>
    </row>
    <row r="23" spans="1:12" s="50" customFormat="1" ht="12.75">
      <c r="A23" s="148"/>
      <c r="B23" s="148"/>
      <c r="C23" s="145"/>
      <c r="E23" s="52">
        <v>8501</v>
      </c>
      <c r="F23" s="53" t="s">
        <v>1314</v>
      </c>
      <c r="G23" s="54">
        <v>0</v>
      </c>
      <c r="H23" s="54">
        <v>0</v>
      </c>
      <c r="I23" s="54">
        <v>0</v>
      </c>
      <c r="J23" s="54">
        <v>0</v>
      </c>
      <c r="K23" s="85">
        <v>2000</v>
      </c>
      <c r="L23" s="85"/>
    </row>
    <row r="24" spans="1:12" s="50" customFormat="1" ht="12.75">
      <c r="A24" s="148"/>
      <c r="B24" s="148"/>
      <c r="C24" s="145"/>
      <c r="E24" s="52">
        <v>8501.05</v>
      </c>
      <c r="F24" s="53" t="s">
        <v>1307</v>
      </c>
      <c r="G24" s="54">
        <v>0</v>
      </c>
      <c r="H24" s="54">
        <v>0</v>
      </c>
      <c r="I24" s="54">
        <v>0</v>
      </c>
      <c r="J24" s="54">
        <v>2000</v>
      </c>
      <c r="K24" s="85">
        <v>0</v>
      </c>
      <c r="L24" s="85"/>
    </row>
    <row r="25" spans="1:12" s="50" customFormat="1" ht="12.75">
      <c r="A25" s="148"/>
      <c r="B25" s="148"/>
      <c r="C25" s="145"/>
      <c r="E25" s="52">
        <v>8501.0503</v>
      </c>
      <c r="F25" s="53" t="s">
        <v>1309</v>
      </c>
      <c r="G25" s="54">
        <v>0</v>
      </c>
      <c r="H25" s="54">
        <v>0</v>
      </c>
      <c r="I25" s="54">
        <v>2000</v>
      </c>
      <c r="J25" s="54">
        <v>0</v>
      </c>
      <c r="K25" s="85">
        <v>0</v>
      </c>
      <c r="L25" s="85"/>
    </row>
    <row r="26" spans="1:12" s="50" customFormat="1" ht="12.75">
      <c r="A26" s="148"/>
      <c r="B26" s="148"/>
      <c r="C26" s="145"/>
      <c r="E26" s="52">
        <v>8201</v>
      </c>
      <c r="F26" s="53" t="s">
        <v>1311</v>
      </c>
      <c r="G26" s="54">
        <v>0</v>
      </c>
      <c r="H26" s="54">
        <v>0</v>
      </c>
      <c r="I26" s="54">
        <v>0</v>
      </c>
      <c r="J26" s="54">
        <v>0</v>
      </c>
      <c r="K26" s="85"/>
      <c r="L26" s="85">
        <v>2000</v>
      </c>
    </row>
    <row r="27" spans="1:12" s="50" customFormat="1" ht="12.75">
      <c r="A27" s="148"/>
      <c r="B27" s="148"/>
      <c r="C27" s="145"/>
      <c r="E27" s="52">
        <v>8201.05</v>
      </c>
      <c r="F27" s="53" t="s">
        <v>1307</v>
      </c>
      <c r="G27" s="54">
        <v>0</v>
      </c>
      <c r="H27" s="54">
        <v>0</v>
      </c>
      <c r="I27" s="54">
        <v>0</v>
      </c>
      <c r="J27" s="54">
        <v>2000</v>
      </c>
      <c r="K27" s="85"/>
      <c r="L27" s="85">
        <v>0</v>
      </c>
    </row>
    <row r="28" spans="1:12" s="50" customFormat="1" ht="12.75">
      <c r="A28" s="148"/>
      <c r="B28" s="148"/>
      <c r="C28" s="145"/>
      <c r="E28" s="52">
        <v>8201.0503</v>
      </c>
      <c r="F28" s="53" t="s">
        <v>1309</v>
      </c>
      <c r="G28" s="54">
        <v>0</v>
      </c>
      <c r="H28" s="54">
        <v>0</v>
      </c>
      <c r="I28" s="54">
        <v>2000</v>
      </c>
      <c r="J28" s="54">
        <v>0</v>
      </c>
      <c r="K28" s="85"/>
      <c r="L28" s="85">
        <v>0</v>
      </c>
    </row>
    <row r="29" spans="1:12" s="50" customFormat="1" ht="12.75">
      <c r="A29" s="148"/>
      <c r="B29" s="148"/>
      <c r="C29" s="145"/>
      <c r="E29" s="52">
        <v>8401</v>
      </c>
      <c r="F29" s="53" t="s">
        <v>1313</v>
      </c>
      <c r="G29" s="54">
        <v>0</v>
      </c>
      <c r="H29" s="54">
        <v>0</v>
      </c>
      <c r="I29" s="54">
        <v>0</v>
      </c>
      <c r="J29" s="54">
        <v>0</v>
      </c>
      <c r="K29" s="85"/>
      <c r="L29" s="85">
        <v>117240</v>
      </c>
    </row>
    <row r="30" spans="1:12" s="50" customFormat="1" ht="12.75">
      <c r="A30" s="148"/>
      <c r="B30" s="148"/>
      <c r="C30" s="145"/>
      <c r="E30" s="52">
        <v>8401.02</v>
      </c>
      <c r="F30" s="53" t="s">
        <v>666</v>
      </c>
      <c r="G30" s="54">
        <v>0</v>
      </c>
      <c r="H30" s="54">
        <v>0</v>
      </c>
      <c r="I30" s="54">
        <v>0</v>
      </c>
      <c r="J30" s="54">
        <v>20000</v>
      </c>
      <c r="K30" s="85"/>
      <c r="L30" s="85">
        <v>0</v>
      </c>
    </row>
    <row r="31" spans="1:12" s="50" customFormat="1" ht="12.75">
      <c r="A31" s="148"/>
      <c r="B31" s="148"/>
      <c r="C31" s="145"/>
      <c r="E31" s="52">
        <v>8401.0201</v>
      </c>
      <c r="F31" s="53" t="s">
        <v>666</v>
      </c>
      <c r="G31" s="54">
        <v>0</v>
      </c>
      <c r="H31" s="54">
        <v>0</v>
      </c>
      <c r="I31" s="54">
        <v>20000</v>
      </c>
      <c r="J31" s="54">
        <v>0</v>
      </c>
      <c r="K31" s="85"/>
      <c r="L31" s="85">
        <v>0</v>
      </c>
    </row>
    <row r="32" spans="1:12" s="50" customFormat="1" ht="12.75">
      <c r="A32" s="148"/>
      <c r="B32" s="148"/>
      <c r="C32" s="145"/>
      <c r="E32" s="52">
        <v>8401.05</v>
      </c>
      <c r="F32" s="53" t="s">
        <v>1307</v>
      </c>
      <c r="G32" s="54">
        <v>0</v>
      </c>
      <c r="H32" s="54">
        <v>0</v>
      </c>
      <c r="I32" s="54">
        <v>0</v>
      </c>
      <c r="J32" s="54">
        <v>97240</v>
      </c>
      <c r="K32" s="85"/>
      <c r="L32" s="85">
        <v>0</v>
      </c>
    </row>
    <row r="33" spans="1:12" s="50" customFormat="1" ht="12.75">
      <c r="A33" s="148"/>
      <c r="B33" s="148"/>
      <c r="C33" s="145"/>
      <c r="E33" s="52">
        <v>8401.0502</v>
      </c>
      <c r="F33" s="53" t="s">
        <v>236</v>
      </c>
      <c r="G33" s="54">
        <v>0</v>
      </c>
      <c r="H33" s="54">
        <v>0</v>
      </c>
      <c r="I33" s="54">
        <v>95240</v>
      </c>
      <c r="J33" s="54">
        <v>0</v>
      </c>
      <c r="K33" s="85"/>
      <c r="L33" s="85">
        <v>0</v>
      </c>
    </row>
    <row r="34" spans="1:12" s="50" customFormat="1" ht="12.75">
      <c r="A34" s="148"/>
      <c r="B34" s="148"/>
      <c r="C34" s="145"/>
      <c r="E34" s="52">
        <v>8401.0503</v>
      </c>
      <c r="F34" s="53" t="s">
        <v>1309</v>
      </c>
      <c r="G34" s="54">
        <v>0</v>
      </c>
      <c r="H34" s="54">
        <v>0</v>
      </c>
      <c r="I34" s="54">
        <v>2000</v>
      </c>
      <c r="J34" s="54">
        <v>0</v>
      </c>
      <c r="K34" s="85"/>
      <c r="L34" s="85">
        <v>0</v>
      </c>
    </row>
    <row r="35" spans="1:12" s="50" customFormat="1" ht="12.75">
      <c r="A35" s="148"/>
      <c r="B35" s="148"/>
      <c r="C35" s="145"/>
      <c r="E35" s="52">
        <v>8601</v>
      </c>
      <c r="F35" s="53" t="s">
        <v>1315</v>
      </c>
      <c r="G35" s="54">
        <v>0</v>
      </c>
      <c r="H35" s="54">
        <v>0</v>
      </c>
      <c r="I35" s="54">
        <v>0</v>
      </c>
      <c r="J35" s="54">
        <v>0</v>
      </c>
      <c r="K35" s="85"/>
      <c r="L35" s="85">
        <v>227240</v>
      </c>
    </row>
    <row r="36" spans="1:12" s="50" customFormat="1" ht="12.75">
      <c r="A36" s="148"/>
      <c r="B36" s="148"/>
      <c r="C36" s="145"/>
      <c r="E36" s="52">
        <v>8601.02</v>
      </c>
      <c r="F36" s="53" t="s">
        <v>666</v>
      </c>
      <c r="G36" s="54">
        <v>0</v>
      </c>
      <c r="H36" s="54">
        <v>0</v>
      </c>
      <c r="I36" s="54">
        <v>0</v>
      </c>
      <c r="J36" s="54">
        <v>20000</v>
      </c>
      <c r="K36" s="85"/>
      <c r="L36" s="85">
        <v>0</v>
      </c>
    </row>
    <row r="37" spans="1:12" s="50" customFormat="1" ht="12.75">
      <c r="A37" s="148"/>
      <c r="B37" s="148"/>
      <c r="C37" s="145"/>
      <c r="E37" s="52">
        <v>8601.0201</v>
      </c>
      <c r="F37" s="53" t="s">
        <v>666</v>
      </c>
      <c r="G37" s="54">
        <v>0</v>
      </c>
      <c r="H37" s="54">
        <v>0</v>
      </c>
      <c r="I37" s="54">
        <v>20000</v>
      </c>
      <c r="J37" s="54">
        <v>0</v>
      </c>
      <c r="K37" s="85"/>
      <c r="L37" s="85">
        <v>0</v>
      </c>
    </row>
    <row r="38" spans="1:12" s="50" customFormat="1" ht="12.75">
      <c r="A38" s="148"/>
      <c r="B38" s="148"/>
      <c r="C38" s="145"/>
      <c r="E38" s="52">
        <v>8601.05</v>
      </c>
      <c r="F38" s="53" t="s">
        <v>1307</v>
      </c>
      <c r="G38" s="54">
        <v>0</v>
      </c>
      <c r="H38" s="54">
        <v>0</v>
      </c>
      <c r="I38" s="54">
        <v>0</v>
      </c>
      <c r="J38" s="54">
        <v>207240</v>
      </c>
      <c r="K38" s="85"/>
      <c r="L38" s="85">
        <v>0</v>
      </c>
    </row>
    <row r="39" spans="1:12" s="50" customFormat="1" ht="12.75">
      <c r="A39" s="148"/>
      <c r="B39" s="148"/>
      <c r="C39" s="145"/>
      <c r="E39" s="52">
        <v>8601.0502</v>
      </c>
      <c r="F39" s="53" t="s">
        <v>236</v>
      </c>
      <c r="G39" s="54">
        <v>0</v>
      </c>
      <c r="H39" s="54">
        <v>0</v>
      </c>
      <c r="I39" s="54">
        <v>205240</v>
      </c>
      <c r="J39" s="54">
        <v>0</v>
      </c>
      <c r="K39" s="85"/>
      <c r="L39" s="85">
        <v>0</v>
      </c>
    </row>
    <row r="40" spans="1:12" s="50" customFormat="1" ht="13.5" thickBot="1">
      <c r="A40" s="148"/>
      <c r="B40" s="148"/>
      <c r="C40" s="145"/>
      <c r="E40" s="52">
        <v>8601.0503</v>
      </c>
      <c r="F40" s="53" t="s">
        <v>1309</v>
      </c>
      <c r="G40" s="54">
        <v>0</v>
      </c>
      <c r="H40" s="54">
        <v>0</v>
      </c>
      <c r="I40" s="54">
        <v>2000</v>
      </c>
      <c r="J40" s="54">
        <v>0</v>
      </c>
      <c r="K40" s="85"/>
      <c r="L40" s="85">
        <v>0</v>
      </c>
    </row>
    <row r="41" spans="1:12" s="50" customFormat="1" ht="12.75">
      <c r="A41" s="151">
        <v>2</v>
      </c>
      <c r="B41" s="160">
        <v>40178</v>
      </c>
      <c r="C41" s="159" t="s">
        <v>1589</v>
      </c>
      <c r="D41" s="55"/>
      <c r="E41" s="57">
        <v>1501</v>
      </c>
      <c r="F41" s="58" t="s">
        <v>1</v>
      </c>
      <c r="G41" s="59">
        <v>0</v>
      </c>
      <c r="H41" s="59">
        <v>0</v>
      </c>
      <c r="I41" s="59">
        <v>0</v>
      </c>
      <c r="J41" s="59">
        <v>0</v>
      </c>
      <c r="K41" s="86">
        <v>156800</v>
      </c>
      <c r="L41" s="86"/>
    </row>
    <row r="42" spans="1:12" s="50" customFormat="1" ht="12.75">
      <c r="A42" s="150"/>
      <c r="B42" s="144"/>
      <c r="C42" s="144"/>
      <c r="D42" s="60"/>
      <c r="E42" s="52">
        <v>1501.03</v>
      </c>
      <c r="F42" s="53" t="s">
        <v>11</v>
      </c>
      <c r="G42" s="54">
        <v>0</v>
      </c>
      <c r="H42" s="54">
        <v>0</v>
      </c>
      <c r="I42" s="54">
        <v>0</v>
      </c>
      <c r="J42" s="54">
        <v>126800</v>
      </c>
      <c r="K42" s="85">
        <v>0</v>
      </c>
      <c r="L42" s="85"/>
    </row>
    <row r="43" spans="1:12" s="50" customFormat="1" ht="12.75">
      <c r="A43" s="150"/>
      <c r="B43" s="144"/>
      <c r="C43" s="144"/>
      <c r="D43" s="60"/>
      <c r="E43" s="52">
        <v>1501.0308</v>
      </c>
      <c r="F43" s="53" t="s">
        <v>162</v>
      </c>
      <c r="G43" s="54">
        <v>0</v>
      </c>
      <c r="H43" s="54">
        <v>0</v>
      </c>
      <c r="I43" s="54">
        <v>126800</v>
      </c>
      <c r="J43" s="54">
        <v>0</v>
      </c>
      <c r="K43" s="85">
        <v>0</v>
      </c>
      <c r="L43" s="85"/>
    </row>
    <row r="44" spans="1:12" s="50" customFormat="1" ht="12.75">
      <c r="A44" s="150"/>
      <c r="B44" s="144"/>
      <c r="C44" s="144"/>
      <c r="D44" s="60"/>
      <c r="E44" s="52">
        <v>1501.030801</v>
      </c>
      <c r="F44" s="53" t="s">
        <v>1576</v>
      </c>
      <c r="G44" s="54">
        <v>0</v>
      </c>
      <c r="H44" s="54">
        <v>100800</v>
      </c>
      <c r="I44" s="54">
        <v>0</v>
      </c>
      <c r="J44" s="54">
        <v>0</v>
      </c>
      <c r="K44" s="85">
        <v>0</v>
      </c>
      <c r="L44" s="85"/>
    </row>
    <row r="45" spans="1:12" s="50" customFormat="1" ht="12.75">
      <c r="A45" s="150"/>
      <c r="B45" s="144"/>
      <c r="C45" s="144"/>
      <c r="D45" s="60"/>
      <c r="E45" s="52">
        <v>1501.030802</v>
      </c>
      <c r="F45" s="53" t="s">
        <v>1577</v>
      </c>
      <c r="G45" s="54">
        <v>0</v>
      </c>
      <c r="H45" s="54">
        <v>26000</v>
      </c>
      <c r="I45" s="54">
        <v>0</v>
      </c>
      <c r="J45" s="54">
        <v>0</v>
      </c>
      <c r="K45" s="85">
        <v>0</v>
      </c>
      <c r="L45" s="85"/>
    </row>
    <row r="46" spans="1:12" s="50" customFormat="1" ht="12.75">
      <c r="A46" s="150"/>
      <c r="B46" s="144"/>
      <c r="C46" s="144"/>
      <c r="D46" s="60"/>
      <c r="E46" s="52">
        <v>1501.07</v>
      </c>
      <c r="F46" s="53" t="s">
        <v>30</v>
      </c>
      <c r="G46" s="54">
        <v>0</v>
      </c>
      <c r="H46" s="54">
        <v>0</v>
      </c>
      <c r="I46" s="54">
        <v>0</v>
      </c>
      <c r="J46" s="54">
        <v>5000</v>
      </c>
      <c r="K46" s="85">
        <v>0</v>
      </c>
      <c r="L46" s="85"/>
    </row>
    <row r="47" spans="1:12" s="50" customFormat="1" ht="12.75">
      <c r="A47" s="150"/>
      <c r="B47" s="144"/>
      <c r="C47" s="144"/>
      <c r="D47" s="60"/>
      <c r="E47" s="52">
        <v>1501.0704</v>
      </c>
      <c r="F47" s="53" t="s">
        <v>8</v>
      </c>
      <c r="G47" s="54">
        <v>0</v>
      </c>
      <c r="H47" s="54">
        <v>0</v>
      </c>
      <c r="I47" s="54">
        <v>5000</v>
      </c>
      <c r="J47" s="54">
        <v>0</v>
      </c>
      <c r="K47" s="85">
        <v>0</v>
      </c>
      <c r="L47" s="85"/>
    </row>
    <row r="48" spans="1:12" s="50" customFormat="1" ht="12.75">
      <c r="A48" s="150"/>
      <c r="B48" s="144"/>
      <c r="C48" s="144"/>
      <c r="D48" s="60"/>
      <c r="E48" s="52">
        <v>1501.070404</v>
      </c>
      <c r="F48" s="53" t="s">
        <v>26</v>
      </c>
      <c r="G48" s="54">
        <v>0</v>
      </c>
      <c r="H48" s="54">
        <v>5000</v>
      </c>
      <c r="I48" s="54">
        <v>0</v>
      </c>
      <c r="J48" s="54">
        <v>0</v>
      </c>
      <c r="K48" s="85">
        <v>0</v>
      </c>
      <c r="L48" s="85"/>
    </row>
    <row r="49" spans="1:12" s="50" customFormat="1" ht="12.75">
      <c r="A49" s="150"/>
      <c r="B49" s="144"/>
      <c r="C49" s="144"/>
      <c r="D49" s="60"/>
      <c r="E49" s="52">
        <v>1501.08</v>
      </c>
      <c r="F49" s="53" t="s">
        <v>19</v>
      </c>
      <c r="G49" s="54">
        <v>0</v>
      </c>
      <c r="H49" s="54">
        <v>0</v>
      </c>
      <c r="I49" s="54">
        <v>0</v>
      </c>
      <c r="J49" s="54">
        <v>25000</v>
      </c>
      <c r="K49" s="85">
        <v>0</v>
      </c>
      <c r="L49" s="85"/>
    </row>
    <row r="50" spans="1:12" s="50" customFormat="1" ht="12.75">
      <c r="A50" s="150"/>
      <c r="B50" s="144"/>
      <c r="C50" s="144"/>
      <c r="D50" s="60"/>
      <c r="E50" s="52">
        <v>1501.0899</v>
      </c>
      <c r="F50" s="53" t="s">
        <v>34</v>
      </c>
      <c r="G50" s="54">
        <v>0</v>
      </c>
      <c r="H50" s="54">
        <v>0</v>
      </c>
      <c r="I50" s="54">
        <v>25000</v>
      </c>
      <c r="J50" s="54">
        <v>0</v>
      </c>
      <c r="K50" s="85">
        <v>0</v>
      </c>
      <c r="L50" s="85"/>
    </row>
    <row r="51" spans="1:12" s="50" customFormat="1" ht="12.75">
      <c r="A51" s="150"/>
      <c r="B51" s="144"/>
      <c r="C51" s="144"/>
      <c r="D51" s="60"/>
      <c r="E51" s="52">
        <v>1501.089904</v>
      </c>
      <c r="F51" s="53" t="s">
        <v>26</v>
      </c>
      <c r="G51" s="54">
        <v>0</v>
      </c>
      <c r="H51" s="54">
        <v>25000</v>
      </c>
      <c r="I51" s="54">
        <v>0</v>
      </c>
      <c r="J51" s="54">
        <v>0</v>
      </c>
      <c r="K51" s="85">
        <v>0</v>
      </c>
      <c r="L51" s="85"/>
    </row>
    <row r="52" spans="1:12" s="50" customFormat="1" ht="12.75">
      <c r="A52" s="150"/>
      <c r="B52" s="144"/>
      <c r="C52" s="144"/>
      <c r="D52" s="60"/>
      <c r="E52" s="52">
        <v>5301</v>
      </c>
      <c r="F52" s="53" t="s">
        <v>1007</v>
      </c>
      <c r="G52" s="54">
        <v>0</v>
      </c>
      <c r="H52" s="54">
        <v>0</v>
      </c>
      <c r="I52" s="54">
        <v>0</v>
      </c>
      <c r="J52" s="54">
        <v>0</v>
      </c>
      <c r="K52" s="85">
        <v>2000</v>
      </c>
      <c r="L52" s="85"/>
    </row>
    <row r="53" spans="1:12" s="50" customFormat="1" ht="12.75">
      <c r="A53" s="150"/>
      <c r="B53" s="144"/>
      <c r="C53" s="144"/>
      <c r="D53" s="60"/>
      <c r="E53" s="52">
        <v>5301.99</v>
      </c>
      <c r="F53" s="53" t="s">
        <v>805</v>
      </c>
      <c r="G53" s="54">
        <v>0</v>
      </c>
      <c r="H53" s="54">
        <v>0</v>
      </c>
      <c r="I53" s="54">
        <v>0</v>
      </c>
      <c r="J53" s="54">
        <v>2000</v>
      </c>
      <c r="K53" s="85">
        <v>0</v>
      </c>
      <c r="L53" s="85"/>
    </row>
    <row r="54" spans="1:12" s="50" customFormat="1" ht="12.75">
      <c r="A54" s="150"/>
      <c r="B54" s="144"/>
      <c r="C54" s="144"/>
      <c r="D54" s="60"/>
      <c r="E54" s="52">
        <v>5301.9901</v>
      </c>
      <c r="F54" s="53" t="s">
        <v>806</v>
      </c>
      <c r="G54" s="54">
        <v>0</v>
      </c>
      <c r="H54" s="54">
        <v>0</v>
      </c>
      <c r="I54" s="54">
        <v>2000</v>
      </c>
      <c r="J54" s="54">
        <v>0</v>
      </c>
      <c r="K54" s="85">
        <v>0</v>
      </c>
      <c r="L54" s="85"/>
    </row>
    <row r="55" spans="1:12" s="50" customFormat="1" ht="12.75">
      <c r="A55" s="150"/>
      <c r="B55" s="144"/>
      <c r="C55" s="144"/>
      <c r="D55" s="60"/>
      <c r="E55" s="52">
        <v>5302</v>
      </c>
      <c r="F55" s="53" t="s">
        <v>1010</v>
      </c>
      <c r="G55" s="54">
        <v>0</v>
      </c>
      <c r="H55" s="54">
        <v>0</v>
      </c>
      <c r="I55" s="54">
        <v>0</v>
      </c>
      <c r="J55" s="54">
        <v>0</v>
      </c>
      <c r="K55" s="85">
        <v>85000</v>
      </c>
      <c r="L55" s="85"/>
    </row>
    <row r="56" spans="1:12" s="50" customFormat="1" ht="12.75">
      <c r="A56" s="150"/>
      <c r="B56" s="144"/>
      <c r="C56" s="144"/>
      <c r="D56" s="60"/>
      <c r="E56" s="52">
        <v>5302.03</v>
      </c>
      <c r="F56" s="53" t="s">
        <v>1035</v>
      </c>
      <c r="G56" s="54">
        <v>0</v>
      </c>
      <c r="H56" s="54">
        <v>0</v>
      </c>
      <c r="I56" s="54">
        <v>0</v>
      </c>
      <c r="J56" s="54">
        <v>50000</v>
      </c>
      <c r="K56" s="85">
        <v>0</v>
      </c>
      <c r="L56" s="85"/>
    </row>
    <row r="57" spans="1:12" s="50" customFormat="1" ht="12.75">
      <c r="A57" s="150"/>
      <c r="B57" s="144"/>
      <c r="C57" s="144"/>
      <c r="D57" s="60"/>
      <c r="E57" s="52">
        <v>5302.0301</v>
      </c>
      <c r="F57" s="53" t="s">
        <v>1036</v>
      </c>
      <c r="G57" s="54">
        <v>0</v>
      </c>
      <c r="H57" s="54">
        <v>0</v>
      </c>
      <c r="I57" s="54">
        <v>50000</v>
      </c>
      <c r="J57" s="54">
        <v>0</v>
      </c>
      <c r="K57" s="85">
        <v>0</v>
      </c>
      <c r="L57" s="85"/>
    </row>
    <row r="58" spans="1:12" s="50" customFormat="1" ht="12.75">
      <c r="A58" s="150"/>
      <c r="B58" s="144"/>
      <c r="C58" s="144"/>
      <c r="D58" s="60"/>
      <c r="E58" s="52">
        <v>5302.030101</v>
      </c>
      <c r="F58" s="53" t="s">
        <v>1037</v>
      </c>
      <c r="G58" s="54">
        <v>0</v>
      </c>
      <c r="H58" s="54">
        <v>50000</v>
      </c>
      <c r="I58" s="54">
        <v>0</v>
      </c>
      <c r="J58" s="54">
        <v>0</v>
      </c>
      <c r="K58" s="85">
        <v>0</v>
      </c>
      <c r="L58" s="85"/>
    </row>
    <row r="59" spans="1:12" s="50" customFormat="1" ht="12.75">
      <c r="A59" s="150"/>
      <c r="B59" s="144"/>
      <c r="C59" s="144"/>
      <c r="D59" s="60"/>
      <c r="E59" s="52">
        <v>5302.04</v>
      </c>
      <c r="F59" s="53" t="s">
        <v>1039</v>
      </c>
      <c r="G59" s="54">
        <v>0</v>
      </c>
      <c r="H59" s="54">
        <v>0</v>
      </c>
      <c r="I59" s="54">
        <v>0</v>
      </c>
      <c r="J59" s="54">
        <v>15000</v>
      </c>
      <c r="K59" s="85">
        <v>0</v>
      </c>
      <c r="L59" s="85"/>
    </row>
    <row r="60" spans="1:12" s="50" customFormat="1" ht="12.75">
      <c r="A60" s="150"/>
      <c r="B60" s="144"/>
      <c r="C60" s="144"/>
      <c r="D60" s="60"/>
      <c r="E60" s="52">
        <v>5302.0401</v>
      </c>
      <c r="F60" s="53" t="s">
        <v>1039</v>
      </c>
      <c r="G60" s="54">
        <v>0</v>
      </c>
      <c r="H60" s="54">
        <v>0</v>
      </c>
      <c r="I60" s="54">
        <v>15000</v>
      </c>
      <c r="J60" s="54">
        <v>0</v>
      </c>
      <c r="K60" s="85">
        <v>0</v>
      </c>
      <c r="L60" s="85"/>
    </row>
    <row r="61" spans="1:12" s="50" customFormat="1" ht="12.75">
      <c r="A61" s="150"/>
      <c r="B61" s="144"/>
      <c r="C61" s="144"/>
      <c r="D61" s="60"/>
      <c r="E61" s="52">
        <v>5302.040103</v>
      </c>
      <c r="F61" s="53" t="s">
        <v>774</v>
      </c>
      <c r="G61" s="54">
        <v>0</v>
      </c>
      <c r="H61" s="54">
        <v>15000</v>
      </c>
      <c r="I61" s="54">
        <v>0</v>
      </c>
      <c r="J61" s="54">
        <v>0</v>
      </c>
      <c r="K61" s="85">
        <v>0</v>
      </c>
      <c r="L61" s="85"/>
    </row>
    <row r="62" spans="1:12" s="50" customFormat="1" ht="12.75">
      <c r="A62" s="150"/>
      <c r="B62" s="144"/>
      <c r="C62" s="144"/>
      <c r="D62" s="60"/>
      <c r="E62" s="52">
        <v>5302.08</v>
      </c>
      <c r="F62" s="53" t="s">
        <v>569</v>
      </c>
      <c r="G62" s="54">
        <v>0</v>
      </c>
      <c r="H62" s="54">
        <v>0</v>
      </c>
      <c r="I62" s="54">
        <v>0</v>
      </c>
      <c r="J62" s="54">
        <v>20000</v>
      </c>
      <c r="K62" s="85">
        <v>0</v>
      </c>
      <c r="L62" s="85"/>
    </row>
    <row r="63" spans="1:12" s="50" customFormat="1" ht="12.75">
      <c r="A63" s="150"/>
      <c r="B63" s="144"/>
      <c r="C63" s="144"/>
      <c r="D63" s="60"/>
      <c r="E63" s="52">
        <v>5302.0801</v>
      </c>
      <c r="F63" s="53" t="s">
        <v>569</v>
      </c>
      <c r="G63" s="54">
        <v>0</v>
      </c>
      <c r="H63" s="54">
        <v>0</v>
      </c>
      <c r="I63" s="54">
        <v>20000</v>
      </c>
      <c r="J63" s="54">
        <v>0</v>
      </c>
      <c r="K63" s="85">
        <v>0</v>
      </c>
      <c r="L63" s="85"/>
    </row>
    <row r="64" spans="1:12" s="50" customFormat="1" ht="12.75">
      <c r="A64" s="150"/>
      <c r="B64" s="144"/>
      <c r="C64" s="144"/>
      <c r="D64" s="60"/>
      <c r="E64" s="52">
        <v>1501</v>
      </c>
      <c r="F64" s="53" t="s">
        <v>1</v>
      </c>
      <c r="G64" s="54">
        <v>0</v>
      </c>
      <c r="H64" s="54">
        <v>0</v>
      </c>
      <c r="I64" s="54">
        <v>0</v>
      </c>
      <c r="J64" s="54">
        <v>0</v>
      </c>
      <c r="K64" s="85"/>
      <c r="L64" s="85">
        <v>126800</v>
      </c>
    </row>
    <row r="65" spans="1:12" s="50" customFormat="1" ht="12.75">
      <c r="A65" s="150"/>
      <c r="B65" s="144"/>
      <c r="C65" s="144"/>
      <c r="D65" s="60"/>
      <c r="E65" s="52">
        <v>1501.07</v>
      </c>
      <c r="F65" s="53" t="s">
        <v>30</v>
      </c>
      <c r="G65" s="54">
        <v>0</v>
      </c>
      <c r="H65" s="54">
        <v>0</v>
      </c>
      <c r="I65" s="54">
        <v>0</v>
      </c>
      <c r="J65" s="54">
        <v>26000</v>
      </c>
      <c r="K65" s="85"/>
      <c r="L65" s="85">
        <v>0</v>
      </c>
    </row>
    <row r="66" spans="1:12" s="50" customFormat="1" ht="12.75">
      <c r="A66" s="150"/>
      <c r="B66" s="144"/>
      <c r="C66" s="144"/>
      <c r="D66" s="60"/>
      <c r="E66" s="52">
        <v>1501.0704</v>
      </c>
      <c r="F66" s="53" t="s">
        <v>8</v>
      </c>
      <c r="G66" s="54">
        <v>0</v>
      </c>
      <c r="H66" s="54">
        <v>0</v>
      </c>
      <c r="I66" s="54">
        <v>26000</v>
      </c>
      <c r="J66" s="54">
        <v>0</v>
      </c>
      <c r="K66" s="85"/>
      <c r="L66" s="85">
        <v>0</v>
      </c>
    </row>
    <row r="67" spans="1:12" s="50" customFormat="1" ht="12.75">
      <c r="A67" s="150"/>
      <c r="B67" s="144"/>
      <c r="C67" s="144"/>
      <c r="D67" s="60"/>
      <c r="E67" s="52">
        <v>1501.070404</v>
      </c>
      <c r="F67" s="53" t="s">
        <v>26</v>
      </c>
      <c r="G67" s="54">
        <v>0</v>
      </c>
      <c r="H67" s="54">
        <v>26000</v>
      </c>
      <c r="I67" s="54">
        <v>0</v>
      </c>
      <c r="J67" s="54">
        <v>0</v>
      </c>
      <c r="K67" s="85"/>
      <c r="L67" s="85">
        <v>0</v>
      </c>
    </row>
    <row r="68" spans="1:12" s="50" customFormat="1" ht="12.75">
      <c r="A68" s="150"/>
      <c r="B68" s="144"/>
      <c r="C68" s="144"/>
      <c r="D68" s="60"/>
      <c r="E68" s="52">
        <v>1501.08</v>
      </c>
      <c r="F68" s="53" t="s">
        <v>19</v>
      </c>
      <c r="G68" s="54">
        <v>0</v>
      </c>
      <c r="H68" s="54">
        <v>0</v>
      </c>
      <c r="I68" s="54">
        <v>0</v>
      </c>
      <c r="J68" s="54">
        <v>100800</v>
      </c>
      <c r="K68" s="85"/>
      <c r="L68" s="85">
        <v>0</v>
      </c>
    </row>
    <row r="69" spans="1:12" s="50" customFormat="1" ht="12.75">
      <c r="A69" s="150"/>
      <c r="B69" s="144"/>
      <c r="C69" s="144"/>
      <c r="D69" s="60"/>
      <c r="E69" s="52">
        <v>1501.0899</v>
      </c>
      <c r="F69" s="53" t="s">
        <v>34</v>
      </c>
      <c r="G69" s="54">
        <v>0</v>
      </c>
      <c r="H69" s="54">
        <v>0</v>
      </c>
      <c r="I69" s="54">
        <v>100800</v>
      </c>
      <c r="J69" s="54">
        <v>0</v>
      </c>
      <c r="K69" s="85"/>
      <c r="L69" s="85">
        <v>0</v>
      </c>
    </row>
    <row r="70" spans="1:12" s="50" customFormat="1" ht="12.75">
      <c r="A70" s="150"/>
      <c r="B70" s="144"/>
      <c r="C70" s="144"/>
      <c r="D70" s="60"/>
      <c r="E70" s="52">
        <v>1501.089904</v>
      </c>
      <c r="F70" s="53" t="s">
        <v>26</v>
      </c>
      <c r="G70" s="54">
        <v>0</v>
      </c>
      <c r="H70" s="54">
        <v>100800</v>
      </c>
      <c r="I70" s="54">
        <v>0</v>
      </c>
      <c r="J70" s="54">
        <v>0</v>
      </c>
      <c r="K70" s="85"/>
      <c r="L70" s="85">
        <v>0</v>
      </c>
    </row>
    <row r="71" spans="1:12" s="50" customFormat="1" ht="12.75">
      <c r="A71" s="150"/>
      <c r="B71" s="144"/>
      <c r="C71" s="144"/>
      <c r="D71" s="60"/>
      <c r="E71" s="52">
        <v>1505</v>
      </c>
      <c r="F71" s="53" t="s">
        <v>94</v>
      </c>
      <c r="G71" s="54">
        <v>0</v>
      </c>
      <c r="H71" s="54">
        <v>0</v>
      </c>
      <c r="I71" s="54">
        <v>0</v>
      </c>
      <c r="J71" s="54">
        <v>0</v>
      </c>
      <c r="K71" s="85"/>
      <c r="L71" s="85">
        <v>30000</v>
      </c>
    </row>
    <row r="72" spans="1:12" s="50" customFormat="1" ht="12.75">
      <c r="A72" s="150"/>
      <c r="B72" s="144"/>
      <c r="C72" s="144"/>
      <c r="D72" s="60"/>
      <c r="E72" s="52">
        <v>1505.04</v>
      </c>
      <c r="F72" s="53" t="s">
        <v>161</v>
      </c>
      <c r="G72" s="54">
        <v>0</v>
      </c>
      <c r="H72" s="54">
        <v>0</v>
      </c>
      <c r="I72" s="54">
        <v>0</v>
      </c>
      <c r="J72" s="54">
        <v>30000</v>
      </c>
      <c r="K72" s="85"/>
      <c r="L72" s="85">
        <v>0</v>
      </c>
    </row>
    <row r="73" spans="1:12" s="50" customFormat="1" ht="12.75">
      <c r="A73" s="150"/>
      <c r="B73" s="144"/>
      <c r="C73" s="144"/>
      <c r="D73" s="60"/>
      <c r="E73" s="52">
        <v>1505.0402</v>
      </c>
      <c r="F73" s="53" t="s">
        <v>1574</v>
      </c>
      <c r="G73" s="54">
        <v>0</v>
      </c>
      <c r="H73" s="54">
        <v>0</v>
      </c>
      <c r="I73" s="54">
        <v>25000</v>
      </c>
      <c r="J73" s="54">
        <v>0</v>
      </c>
      <c r="K73" s="85"/>
      <c r="L73" s="85">
        <v>0</v>
      </c>
    </row>
    <row r="74" spans="1:12" s="50" customFormat="1" ht="12.75">
      <c r="A74" s="150"/>
      <c r="B74" s="144"/>
      <c r="C74" s="144"/>
      <c r="D74" s="60"/>
      <c r="E74" s="52">
        <v>1505.040201</v>
      </c>
      <c r="F74" s="53" t="s">
        <v>26</v>
      </c>
      <c r="G74" s="54">
        <v>0</v>
      </c>
      <c r="H74" s="54">
        <v>25000</v>
      </c>
      <c r="I74" s="54">
        <v>0</v>
      </c>
      <c r="J74" s="54">
        <v>0</v>
      </c>
      <c r="K74" s="85"/>
      <c r="L74" s="85">
        <v>0</v>
      </c>
    </row>
    <row r="75" spans="1:12" s="50" customFormat="1" ht="12.75">
      <c r="A75" s="150"/>
      <c r="B75" s="144"/>
      <c r="C75" s="144"/>
      <c r="D75" s="60"/>
      <c r="E75" s="52">
        <v>1505.0403</v>
      </c>
      <c r="F75" s="53" t="s">
        <v>1575</v>
      </c>
      <c r="G75" s="54">
        <v>0</v>
      </c>
      <c r="H75" s="54">
        <v>0</v>
      </c>
      <c r="I75" s="54">
        <v>5000</v>
      </c>
      <c r="J75" s="54">
        <v>0</v>
      </c>
      <c r="K75" s="85"/>
      <c r="L75" s="85">
        <v>0</v>
      </c>
    </row>
    <row r="76" spans="1:12" s="50" customFormat="1" ht="12.75">
      <c r="A76" s="150"/>
      <c r="B76" s="144"/>
      <c r="C76" s="144"/>
      <c r="D76" s="60"/>
      <c r="E76" s="52">
        <v>1505.040301</v>
      </c>
      <c r="F76" s="53" t="s">
        <v>26</v>
      </c>
      <c r="G76" s="54">
        <v>0</v>
      </c>
      <c r="H76" s="54">
        <v>5000</v>
      </c>
      <c r="I76" s="54">
        <v>0</v>
      </c>
      <c r="J76" s="54">
        <v>0</v>
      </c>
      <c r="K76" s="85"/>
      <c r="L76" s="85">
        <v>0</v>
      </c>
    </row>
    <row r="77" spans="1:12" s="50" customFormat="1" ht="12.75">
      <c r="A77" s="150"/>
      <c r="B77" s="144"/>
      <c r="C77" s="144"/>
      <c r="D77" s="60"/>
      <c r="E77" s="52">
        <v>2103</v>
      </c>
      <c r="F77" s="53" t="s">
        <v>1098</v>
      </c>
      <c r="G77" s="54">
        <v>0</v>
      </c>
      <c r="H77" s="54">
        <v>0</v>
      </c>
      <c r="I77" s="54">
        <v>0</v>
      </c>
      <c r="J77" s="54">
        <v>0</v>
      </c>
      <c r="K77" s="85"/>
      <c r="L77" s="85">
        <v>87000</v>
      </c>
    </row>
    <row r="78" spans="1:12" s="50" customFormat="1" ht="12.75">
      <c r="A78" s="150"/>
      <c r="B78" s="144"/>
      <c r="C78" s="144"/>
      <c r="D78" s="60"/>
      <c r="E78" s="52">
        <v>2103.01</v>
      </c>
      <c r="F78" s="53" t="s">
        <v>1099</v>
      </c>
      <c r="G78" s="54">
        <v>0</v>
      </c>
      <c r="H78" s="54">
        <v>0</v>
      </c>
      <c r="I78" s="54">
        <v>0</v>
      </c>
      <c r="J78" s="54">
        <v>87000</v>
      </c>
      <c r="K78" s="85"/>
      <c r="L78" s="85">
        <v>0</v>
      </c>
    </row>
    <row r="79" spans="1:12" s="50" customFormat="1" ht="12.75">
      <c r="A79" s="150"/>
      <c r="B79" s="144"/>
      <c r="C79" s="144"/>
      <c r="D79" s="60"/>
      <c r="E79" s="52">
        <v>2103.0101</v>
      </c>
      <c r="F79" s="53" t="s">
        <v>1099</v>
      </c>
      <c r="G79" s="54">
        <v>0</v>
      </c>
      <c r="H79" s="54">
        <v>0</v>
      </c>
      <c r="I79" s="54">
        <v>87000</v>
      </c>
      <c r="J79" s="54">
        <v>0</v>
      </c>
      <c r="K79" s="85"/>
      <c r="L79" s="85">
        <v>0</v>
      </c>
    </row>
    <row r="80" spans="1:12" s="50" customFormat="1" ht="12.75">
      <c r="A80" s="150"/>
      <c r="B80" s="144"/>
      <c r="C80" s="144"/>
      <c r="D80" s="60"/>
      <c r="E80" s="52">
        <v>2103.010101</v>
      </c>
      <c r="F80" s="53" t="s">
        <v>531</v>
      </c>
      <c r="G80" s="54">
        <v>0</v>
      </c>
      <c r="H80" s="54">
        <v>2000</v>
      </c>
      <c r="I80" s="54">
        <v>0</v>
      </c>
      <c r="J80" s="54">
        <v>0</v>
      </c>
      <c r="K80" s="85"/>
      <c r="L80" s="85">
        <v>0</v>
      </c>
    </row>
    <row r="81" spans="1:12" s="50" customFormat="1" ht="13.5" thickBot="1">
      <c r="A81" s="150"/>
      <c r="B81" s="144"/>
      <c r="C81" s="144"/>
      <c r="D81" s="60"/>
      <c r="E81" s="52">
        <v>2103.010102</v>
      </c>
      <c r="F81" s="53" t="s">
        <v>183</v>
      </c>
      <c r="G81" s="54">
        <v>0</v>
      </c>
      <c r="H81" s="54">
        <v>85000</v>
      </c>
      <c r="I81" s="54">
        <v>0</v>
      </c>
      <c r="J81" s="54">
        <v>0</v>
      </c>
      <c r="K81" s="85"/>
      <c r="L81" s="85">
        <v>0</v>
      </c>
    </row>
    <row r="82" spans="1:12" s="50" customFormat="1" ht="20.25" customHeight="1">
      <c r="A82" s="151">
        <v>3</v>
      </c>
      <c r="B82" s="152" t="s">
        <v>1595</v>
      </c>
      <c r="C82" s="159" t="s">
        <v>1590</v>
      </c>
      <c r="D82" s="55"/>
      <c r="E82" s="56">
        <v>1101</v>
      </c>
      <c r="F82" s="62" t="s">
        <v>656</v>
      </c>
      <c r="G82" s="63"/>
      <c r="H82" s="64"/>
      <c r="I82" s="64"/>
      <c r="J82" s="64"/>
      <c r="K82" s="87">
        <v>2432</v>
      </c>
      <c r="L82" s="87"/>
    </row>
    <row r="83" spans="1:12" s="50" customFormat="1" ht="12.75">
      <c r="A83" s="153"/>
      <c r="B83" s="153"/>
      <c r="C83" s="171"/>
      <c r="D83" s="60"/>
      <c r="E83" s="65">
        <v>1101.01</v>
      </c>
      <c r="F83" s="66" t="s">
        <v>657</v>
      </c>
      <c r="G83" s="67"/>
      <c r="H83" s="68"/>
      <c r="I83" s="68"/>
      <c r="J83" s="68">
        <v>2432</v>
      </c>
      <c r="K83" s="88"/>
      <c r="L83" s="88"/>
    </row>
    <row r="84" spans="1:12" s="50" customFormat="1" ht="12.75">
      <c r="A84" s="153"/>
      <c r="B84" s="153"/>
      <c r="C84" s="171"/>
      <c r="D84" s="60"/>
      <c r="E84" s="65">
        <v>1101.0101</v>
      </c>
      <c r="F84" s="66" t="s">
        <v>658</v>
      </c>
      <c r="G84" s="67"/>
      <c r="H84" s="68"/>
      <c r="I84" s="68">
        <v>2432</v>
      </c>
      <c r="J84" s="68"/>
      <c r="K84" s="88"/>
      <c r="L84" s="88"/>
    </row>
    <row r="85" spans="1:12" s="50" customFormat="1" ht="12.75">
      <c r="A85" s="153"/>
      <c r="B85" s="153"/>
      <c r="C85" s="171"/>
      <c r="D85" s="60"/>
      <c r="E85" s="61">
        <v>1201</v>
      </c>
      <c r="F85" s="69" t="s">
        <v>689</v>
      </c>
      <c r="G85" s="67"/>
      <c r="H85" s="68"/>
      <c r="I85" s="68"/>
      <c r="J85" s="68"/>
      <c r="K85" s="88"/>
      <c r="L85" s="88">
        <v>2000</v>
      </c>
    </row>
    <row r="86" spans="1:12" s="50" customFormat="1" ht="12.75">
      <c r="A86" s="153"/>
      <c r="B86" s="153"/>
      <c r="C86" s="171"/>
      <c r="D86" s="60"/>
      <c r="E86" s="65">
        <v>1201.01</v>
      </c>
      <c r="F86" s="66" t="s">
        <v>690</v>
      </c>
      <c r="G86" s="67"/>
      <c r="H86" s="68"/>
      <c r="I86" s="68"/>
      <c r="J86" s="68">
        <v>2000</v>
      </c>
      <c r="K86" s="88"/>
      <c r="L86" s="88"/>
    </row>
    <row r="87" spans="1:12" s="50" customFormat="1" ht="12.75">
      <c r="A87" s="153"/>
      <c r="B87" s="153"/>
      <c r="C87" s="171"/>
      <c r="D87" s="60"/>
      <c r="E87" s="65">
        <v>1201.0101</v>
      </c>
      <c r="F87" s="66" t="s">
        <v>691</v>
      </c>
      <c r="G87" s="67"/>
      <c r="H87" s="68"/>
      <c r="I87" s="68">
        <v>2000</v>
      </c>
      <c r="J87" s="68"/>
      <c r="K87" s="88"/>
      <c r="L87" s="88"/>
    </row>
    <row r="88" spans="1:12" s="60" customFormat="1" ht="12.75">
      <c r="A88" s="153"/>
      <c r="B88" s="153"/>
      <c r="C88" s="171"/>
      <c r="E88" s="65">
        <v>1201.010101</v>
      </c>
      <c r="F88" s="66" t="s">
        <v>519</v>
      </c>
      <c r="G88" s="67"/>
      <c r="H88" s="68">
        <v>2000</v>
      </c>
      <c r="I88" s="68"/>
      <c r="J88" s="68"/>
      <c r="K88" s="88"/>
      <c r="L88" s="88"/>
    </row>
    <row r="89" spans="1:12" s="60" customFormat="1" ht="12.75">
      <c r="A89" s="154"/>
      <c r="B89" s="154"/>
      <c r="C89" s="171"/>
      <c r="E89" s="61">
        <v>1202</v>
      </c>
      <c r="F89" s="69" t="s">
        <v>705</v>
      </c>
      <c r="G89" s="67"/>
      <c r="H89" s="68"/>
      <c r="I89" s="68"/>
      <c r="J89" s="68"/>
      <c r="K89" s="88"/>
      <c r="L89" s="88">
        <v>432</v>
      </c>
    </row>
    <row r="90" spans="1:12" s="60" customFormat="1" ht="12.75">
      <c r="A90" s="154"/>
      <c r="B90" s="154"/>
      <c r="C90" s="171"/>
      <c r="E90" s="65">
        <v>1202.08</v>
      </c>
      <c r="F90" s="66" t="s">
        <v>715</v>
      </c>
      <c r="G90" s="67"/>
      <c r="H90" s="68"/>
      <c r="I90" s="68"/>
      <c r="J90" s="68">
        <v>432</v>
      </c>
      <c r="K90" s="88"/>
      <c r="L90" s="88"/>
    </row>
    <row r="91" spans="1:12" s="50" customFormat="1" ht="13.5" thickBot="1">
      <c r="A91" s="149"/>
      <c r="B91" s="149"/>
      <c r="C91" s="146"/>
      <c r="D91" s="70"/>
      <c r="E91" s="71">
        <v>1202.0802</v>
      </c>
      <c r="F91" s="72" t="s">
        <v>717</v>
      </c>
      <c r="G91" s="73"/>
      <c r="H91" s="74"/>
      <c r="I91" s="74">
        <v>432</v>
      </c>
      <c r="J91" s="74"/>
      <c r="K91" s="89"/>
      <c r="L91" s="89"/>
    </row>
    <row r="92" spans="1:12" s="50" customFormat="1" ht="12.75">
      <c r="A92" s="150">
        <v>4</v>
      </c>
      <c r="B92" s="147">
        <v>40178</v>
      </c>
      <c r="C92" s="144" t="s">
        <v>1591</v>
      </c>
      <c r="E92" s="51">
        <v>1101</v>
      </c>
      <c r="F92" s="75" t="s">
        <v>656</v>
      </c>
      <c r="G92" s="76"/>
      <c r="H92" s="77"/>
      <c r="I92" s="77"/>
      <c r="J92" s="77"/>
      <c r="K92" s="88">
        <v>2432</v>
      </c>
      <c r="L92" s="88"/>
    </row>
    <row r="93" spans="1:12" s="50" customFormat="1" ht="12.75">
      <c r="A93" s="148"/>
      <c r="B93" s="148"/>
      <c r="C93" s="145"/>
      <c r="E93" s="78">
        <v>1101.03</v>
      </c>
      <c r="F93" s="79" t="s">
        <v>663</v>
      </c>
      <c r="G93" s="76"/>
      <c r="H93" s="77"/>
      <c r="I93" s="77"/>
      <c r="J93" s="77">
        <v>2432</v>
      </c>
      <c r="K93" s="88"/>
      <c r="L93" s="88"/>
    </row>
    <row r="94" spans="1:12" s="50" customFormat="1" ht="12.75">
      <c r="A94" s="148"/>
      <c r="B94" s="148"/>
      <c r="C94" s="145"/>
      <c r="E94" s="78">
        <v>1101.0301</v>
      </c>
      <c r="F94" s="79" t="s">
        <v>664</v>
      </c>
      <c r="G94" s="76"/>
      <c r="H94" s="77"/>
      <c r="I94" s="77">
        <v>2432</v>
      </c>
      <c r="J94" s="77"/>
      <c r="K94" s="88"/>
      <c r="L94" s="88"/>
    </row>
    <row r="95" spans="1:12" s="50" customFormat="1" ht="12.75">
      <c r="A95" s="148"/>
      <c r="B95" s="148"/>
      <c r="C95" s="145"/>
      <c r="E95" s="78">
        <v>1101.030109</v>
      </c>
      <c r="F95" s="79" t="s">
        <v>673</v>
      </c>
      <c r="G95" s="76"/>
      <c r="H95" s="77">
        <v>2432</v>
      </c>
      <c r="I95" s="77"/>
      <c r="J95" s="77"/>
      <c r="K95" s="88"/>
      <c r="L95" s="88"/>
    </row>
    <row r="96" spans="1:12" s="50" customFormat="1" ht="12.75">
      <c r="A96" s="148"/>
      <c r="B96" s="148"/>
      <c r="C96" s="145"/>
      <c r="E96" s="51">
        <v>1101</v>
      </c>
      <c r="F96" s="75" t="s">
        <v>656</v>
      </c>
      <c r="G96" s="76"/>
      <c r="H96" s="77"/>
      <c r="I96" s="77"/>
      <c r="J96" s="77"/>
      <c r="K96" s="88"/>
      <c r="L96" s="88">
        <v>2432</v>
      </c>
    </row>
    <row r="97" spans="1:12" s="50" customFormat="1" ht="12.75">
      <c r="A97" s="148"/>
      <c r="B97" s="148"/>
      <c r="C97" s="145"/>
      <c r="E97" s="78">
        <v>1101.01</v>
      </c>
      <c r="F97" s="79" t="s">
        <v>657</v>
      </c>
      <c r="G97" s="76"/>
      <c r="H97" s="77"/>
      <c r="I97" s="77"/>
      <c r="J97" s="77">
        <v>2432</v>
      </c>
      <c r="K97" s="88"/>
      <c r="L97" s="88"/>
    </row>
    <row r="98" spans="1:12" s="50" customFormat="1" ht="13.5" thickBot="1">
      <c r="A98" s="149"/>
      <c r="B98" s="149"/>
      <c r="C98" s="146"/>
      <c r="D98" s="70"/>
      <c r="E98" s="71">
        <v>1101.0101</v>
      </c>
      <c r="F98" s="72" t="s">
        <v>658</v>
      </c>
      <c r="G98" s="73"/>
      <c r="H98" s="74"/>
      <c r="I98" s="74">
        <v>2432</v>
      </c>
      <c r="J98" s="74"/>
      <c r="K98" s="89"/>
      <c r="L98" s="89"/>
    </row>
    <row r="99" spans="1:12" s="50" customFormat="1" ht="12.75">
      <c r="A99" s="151">
        <v>5</v>
      </c>
      <c r="B99" s="152" t="s">
        <v>1595</v>
      </c>
      <c r="C99" s="159" t="s">
        <v>1593</v>
      </c>
      <c r="E99" s="51">
        <v>1101</v>
      </c>
      <c r="F99" s="75" t="s">
        <v>656</v>
      </c>
      <c r="G99" s="76"/>
      <c r="H99" s="77"/>
      <c r="I99" s="77"/>
      <c r="J99" s="77"/>
      <c r="K99" s="88">
        <v>1000</v>
      </c>
      <c r="L99" s="88"/>
    </row>
    <row r="100" spans="1:12" s="50" customFormat="1" ht="12.75">
      <c r="A100" s="150"/>
      <c r="B100" s="172"/>
      <c r="C100" s="145"/>
      <c r="E100" s="78">
        <v>1101.03</v>
      </c>
      <c r="F100" s="79" t="s">
        <v>663</v>
      </c>
      <c r="G100" s="76"/>
      <c r="H100" s="77"/>
      <c r="I100" s="77"/>
      <c r="J100" s="77">
        <v>1000</v>
      </c>
      <c r="K100" s="88"/>
      <c r="L100" s="88"/>
    </row>
    <row r="101" spans="1:12" s="50" customFormat="1" ht="12.75">
      <c r="A101" s="150"/>
      <c r="B101" s="172"/>
      <c r="C101" s="145"/>
      <c r="E101" s="78">
        <v>1101.0301</v>
      </c>
      <c r="F101" s="79" t="s">
        <v>664</v>
      </c>
      <c r="G101" s="76"/>
      <c r="H101" s="77"/>
      <c r="I101" s="77">
        <v>1000</v>
      </c>
      <c r="J101" s="77"/>
      <c r="K101" s="88"/>
      <c r="L101" s="88"/>
    </row>
    <row r="102" spans="1:12" s="50" customFormat="1" ht="12.75">
      <c r="A102" s="150"/>
      <c r="B102" s="172"/>
      <c r="C102" s="145"/>
      <c r="E102" s="78">
        <v>1101.030102</v>
      </c>
      <c r="F102" s="79" t="s">
        <v>666</v>
      </c>
      <c r="G102" s="76"/>
      <c r="H102" s="77">
        <v>1000</v>
      </c>
      <c r="I102" s="77"/>
      <c r="J102" s="77"/>
      <c r="K102" s="88"/>
      <c r="L102" s="88"/>
    </row>
    <row r="103" spans="1:12" s="50" customFormat="1" ht="12.75">
      <c r="A103" s="150"/>
      <c r="B103" s="172"/>
      <c r="C103" s="145"/>
      <c r="E103" s="51">
        <v>1101</v>
      </c>
      <c r="F103" s="75" t="s">
        <v>656</v>
      </c>
      <c r="G103" s="76"/>
      <c r="H103" s="77"/>
      <c r="I103" s="77"/>
      <c r="J103" s="77"/>
      <c r="K103" s="88"/>
      <c r="L103" s="88">
        <v>1000</v>
      </c>
    </row>
    <row r="104" spans="1:12" s="60" customFormat="1" ht="12.75">
      <c r="A104" s="150"/>
      <c r="B104" s="153"/>
      <c r="C104" s="171"/>
      <c r="E104" s="65">
        <v>1101.02</v>
      </c>
      <c r="F104" s="66" t="s">
        <v>660</v>
      </c>
      <c r="G104" s="67"/>
      <c r="H104" s="68"/>
      <c r="I104" s="68"/>
      <c r="J104" s="68">
        <v>1000</v>
      </c>
      <c r="K104" s="88"/>
      <c r="L104" s="88"/>
    </row>
    <row r="105" spans="1:12" s="60" customFormat="1" ht="13.5" thickBot="1">
      <c r="A105" s="150"/>
      <c r="B105" s="154"/>
      <c r="C105" s="171"/>
      <c r="E105" s="65">
        <v>1101.0202</v>
      </c>
      <c r="F105" s="66" t="s">
        <v>662</v>
      </c>
      <c r="G105" s="67"/>
      <c r="H105" s="68"/>
      <c r="I105" s="68">
        <v>1000</v>
      </c>
      <c r="J105" s="68"/>
      <c r="K105" s="88"/>
      <c r="L105" s="88"/>
    </row>
    <row r="106" spans="1:12" s="60" customFormat="1" ht="12.75">
      <c r="A106" s="151">
        <v>6</v>
      </c>
      <c r="B106" s="152">
        <v>40178</v>
      </c>
      <c r="C106" s="159" t="s">
        <v>1592</v>
      </c>
      <c r="D106" s="55"/>
      <c r="E106" s="56">
        <v>2103</v>
      </c>
      <c r="F106" s="62" t="s">
        <v>1098</v>
      </c>
      <c r="G106" s="63"/>
      <c r="H106" s="64"/>
      <c r="I106" s="64"/>
      <c r="J106" s="64"/>
      <c r="K106" s="87">
        <v>197000</v>
      </c>
      <c r="L106" s="87"/>
    </row>
    <row r="107" spans="1:12" s="50" customFormat="1" ht="12.75">
      <c r="A107" s="154"/>
      <c r="B107" s="154"/>
      <c r="C107" s="171"/>
      <c r="D107" s="60"/>
      <c r="E107" s="65">
        <v>2103.01</v>
      </c>
      <c r="F107" s="66" t="s">
        <v>1099</v>
      </c>
      <c r="G107" s="67"/>
      <c r="H107" s="68"/>
      <c r="I107" s="68"/>
      <c r="J107" s="68">
        <v>197000</v>
      </c>
      <c r="K107" s="88"/>
      <c r="L107" s="88"/>
    </row>
    <row r="108" spans="1:12" s="50" customFormat="1" ht="12.75">
      <c r="A108" s="154"/>
      <c r="B108" s="154"/>
      <c r="C108" s="171"/>
      <c r="D108" s="60"/>
      <c r="E108" s="65">
        <v>2103.0101</v>
      </c>
      <c r="F108" s="66" t="s">
        <v>1099</v>
      </c>
      <c r="G108" s="67"/>
      <c r="H108" s="68"/>
      <c r="I108" s="68">
        <v>197000</v>
      </c>
      <c r="J108" s="68"/>
      <c r="K108" s="88"/>
      <c r="L108" s="88"/>
    </row>
    <row r="109" spans="1:12" s="50" customFormat="1" ht="12.75">
      <c r="A109" s="154"/>
      <c r="B109" s="154"/>
      <c r="C109" s="171"/>
      <c r="D109" s="60"/>
      <c r="E109" s="65">
        <v>2103.010101</v>
      </c>
      <c r="F109" s="66" t="s">
        <v>531</v>
      </c>
      <c r="G109" s="67"/>
      <c r="H109" s="68">
        <v>2000</v>
      </c>
      <c r="I109" s="68"/>
      <c r="J109" s="68"/>
      <c r="K109" s="88"/>
      <c r="L109" s="88"/>
    </row>
    <row r="110" spans="1:12" s="50" customFormat="1" ht="12.75">
      <c r="A110" s="154"/>
      <c r="B110" s="154"/>
      <c r="C110" s="171"/>
      <c r="D110" s="60"/>
      <c r="E110" s="65">
        <v>2103.010102</v>
      </c>
      <c r="F110" s="65" t="s">
        <v>183</v>
      </c>
      <c r="G110" s="67"/>
      <c r="H110" s="68">
        <v>195000</v>
      </c>
      <c r="I110" s="68"/>
      <c r="J110" s="68"/>
      <c r="K110" s="88"/>
      <c r="L110" s="88"/>
    </row>
    <row r="111" spans="1:12" s="50" customFormat="1" ht="12.75">
      <c r="A111" s="154"/>
      <c r="B111" s="154"/>
      <c r="C111" s="171"/>
      <c r="D111" s="60"/>
      <c r="E111" s="61">
        <v>2301</v>
      </c>
      <c r="F111" s="61" t="s">
        <v>1115</v>
      </c>
      <c r="G111" s="67"/>
      <c r="H111" s="68"/>
      <c r="I111" s="68"/>
      <c r="J111" s="68"/>
      <c r="K111" s="88">
        <v>30240</v>
      </c>
      <c r="L111" s="88"/>
    </row>
    <row r="112" spans="1:12" s="50" customFormat="1" ht="12.75">
      <c r="A112" s="154"/>
      <c r="B112" s="154"/>
      <c r="C112" s="171"/>
      <c r="D112" s="60"/>
      <c r="E112" s="65">
        <v>2301.02</v>
      </c>
      <c r="F112" s="66" t="s">
        <v>1140</v>
      </c>
      <c r="G112" s="67"/>
      <c r="H112" s="68"/>
      <c r="I112" s="68"/>
      <c r="J112" s="68">
        <v>30240</v>
      </c>
      <c r="K112" s="88"/>
      <c r="L112" s="88"/>
    </row>
    <row r="113" spans="1:12" s="50" customFormat="1" ht="12.75">
      <c r="A113" s="154"/>
      <c r="B113" s="154"/>
      <c r="C113" s="171"/>
      <c r="D113" s="60"/>
      <c r="E113" s="65">
        <v>2301.0203</v>
      </c>
      <c r="F113" s="66" t="s">
        <v>1147</v>
      </c>
      <c r="G113" s="67"/>
      <c r="H113" s="68"/>
      <c r="I113" s="68">
        <v>30240</v>
      </c>
      <c r="J113" s="68"/>
      <c r="K113" s="88"/>
      <c r="L113" s="88"/>
    </row>
    <row r="114" spans="1:12" s="50" customFormat="1" ht="12.75">
      <c r="A114" s="154"/>
      <c r="B114" s="154"/>
      <c r="C114" s="171"/>
      <c r="D114" s="60"/>
      <c r="E114" s="65">
        <v>2301.020301</v>
      </c>
      <c r="F114" s="66" t="s">
        <v>1148</v>
      </c>
      <c r="G114" s="67"/>
      <c r="H114" s="68">
        <v>30240</v>
      </c>
      <c r="I114" s="68"/>
      <c r="J114" s="68"/>
      <c r="K114" s="88"/>
      <c r="L114" s="88"/>
    </row>
    <row r="115" spans="1:12" s="50" customFormat="1" ht="12.75">
      <c r="A115" s="154"/>
      <c r="B115" s="154"/>
      <c r="C115" s="171"/>
      <c r="D115" s="60"/>
      <c r="E115" s="61">
        <v>1101</v>
      </c>
      <c r="F115" s="69" t="s">
        <v>656</v>
      </c>
      <c r="G115" s="67"/>
      <c r="H115" s="68"/>
      <c r="I115" s="68"/>
      <c r="J115" s="68"/>
      <c r="K115" s="88"/>
      <c r="L115" s="88">
        <v>227240</v>
      </c>
    </row>
    <row r="116" spans="1:12" s="50" customFormat="1" ht="12.75">
      <c r="A116" s="154"/>
      <c r="B116" s="154"/>
      <c r="C116" s="171"/>
      <c r="D116" s="60"/>
      <c r="E116" s="65">
        <v>1101.03</v>
      </c>
      <c r="F116" s="66" t="s">
        <v>663</v>
      </c>
      <c r="G116" s="67"/>
      <c r="H116" s="68"/>
      <c r="I116" s="68"/>
      <c r="J116" s="68">
        <v>227240</v>
      </c>
      <c r="K116" s="88"/>
      <c r="L116" s="88"/>
    </row>
    <row r="117" spans="1:12" s="50" customFormat="1" ht="12.75">
      <c r="A117" s="154"/>
      <c r="B117" s="154"/>
      <c r="C117" s="171"/>
      <c r="D117" s="60"/>
      <c r="E117" s="65">
        <v>1101.0301</v>
      </c>
      <c r="F117" s="66" t="s">
        <v>664</v>
      </c>
      <c r="G117" s="67"/>
      <c r="H117" s="68"/>
      <c r="I117" s="68">
        <v>227240</v>
      </c>
      <c r="J117" s="68"/>
      <c r="K117" s="88"/>
      <c r="L117" s="88"/>
    </row>
    <row r="118" spans="1:12" s="50" customFormat="1" ht="12.75">
      <c r="A118" s="154"/>
      <c r="B118" s="154"/>
      <c r="C118" s="171"/>
      <c r="D118" s="60"/>
      <c r="E118" s="65">
        <v>1101.030102</v>
      </c>
      <c r="F118" s="66" t="s">
        <v>666</v>
      </c>
      <c r="G118" s="67"/>
      <c r="H118" s="68">
        <v>20000</v>
      </c>
      <c r="I118" s="68"/>
      <c r="J118" s="68"/>
      <c r="K118" s="88"/>
      <c r="L118" s="88"/>
    </row>
    <row r="119" spans="1:12" s="50" customFormat="1" ht="13.5" thickBot="1">
      <c r="A119" s="154"/>
      <c r="B119" s="154"/>
      <c r="C119" s="171"/>
      <c r="D119" s="60"/>
      <c r="E119" s="65">
        <v>1101.030109</v>
      </c>
      <c r="F119" s="65" t="s">
        <v>673</v>
      </c>
      <c r="G119" s="67"/>
      <c r="H119" s="68">
        <v>207240</v>
      </c>
      <c r="I119" s="68"/>
      <c r="J119" s="68"/>
      <c r="K119" s="88"/>
      <c r="L119" s="88"/>
    </row>
    <row r="120" spans="1:12" s="50" customFormat="1" ht="12.75">
      <c r="A120" s="159">
        <v>7</v>
      </c>
      <c r="B120" s="160">
        <v>40178</v>
      </c>
      <c r="C120" s="159" t="s">
        <v>1594</v>
      </c>
      <c r="D120" s="55"/>
      <c r="E120" s="57">
        <v>1201</v>
      </c>
      <c r="F120" s="58" t="s">
        <v>689</v>
      </c>
      <c r="G120" s="59">
        <v>0</v>
      </c>
      <c r="H120" s="59">
        <v>0</v>
      </c>
      <c r="I120" s="59">
        <v>0</v>
      </c>
      <c r="J120" s="59">
        <v>0</v>
      </c>
      <c r="K120" s="86">
        <v>9015</v>
      </c>
      <c r="L120" s="86"/>
    </row>
    <row r="121" spans="1:12" s="50" customFormat="1" ht="12.75">
      <c r="A121" s="144"/>
      <c r="B121" s="144"/>
      <c r="C121" s="144"/>
      <c r="D121" s="60"/>
      <c r="E121" s="52">
        <v>1201.01</v>
      </c>
      <c r="F121" s="53" t="s">
        <v>690</v>
      </c>
      <c r="G121" s="54">
        <v>0</v>
      </c>
      <c r="H121" s="54">
        <v>0</v>
      </c>
      <c r="I121" s="54">
        <v>0</v>
      </c>
      <c r="J121" s="54">
        <v>2000</v>
      </c>
      <c r="K121" s="85">
        <v>0</v>
      </c>
      <c r="L121" s="85"/>
    </row>
    <row r="122" spans="1:12" s="50" customFormat="1" ht="12.75">
      <c r="A122" s="144"/>
      <c r="B122" s="144"/>
      <c r="C122" s="144"/>
      <c r="D122" s="60"/>
      <c r="E122" s="52">
        <v>1201.0101</v>
      </c>
      <c r="F122" s="53" t="s">
        <v>691</v>
      </c>
      <c r="G122" s="54">
        <v>0</v>
      </c>
      <c r="H122" s="54">
        <v>0</v>
      </c>
      <c r="I122" s="54">
        <v>2000</v>
      </c>
      <c r="J122" s="54">
        <v>0</v>
      </c>
      <c r="K122" s="85">
        <v>0</v>
      </c>
      <c r="L122" s="85"/>
    </row>
    <row r="123" spans="1:12" s="50" customFormat="1" ht="12.75">
      <c r="A123" s="144"/>
      <c r="B123" s="144"/>
      <c r="C123" s="144"/>
      <c r="D123" s="60"/>
      <c r="E123" s="52">
        <v>1201.010101</v>
      </c>
      <c r="F123" s="53" t="s">
        <v>519</v>
      </c>
      <c r="G123" s="54">
        <v>0</v>
      </c>
      <c r="H123" s="54">
        <v>2000</v>
      </c>
      <c r="I123" s="54">
        <v>0</v>
      </c>
      <c r="J123" s="54">
        <v>0</v>
      </c>
      <c r="K123" s="85">
        <v>0</v>
      </c>
      <c r="L123" s="85"/>
    </row>
    <row r="124" spans="1:12" s="50" customFormat="1" ht="12.75">
      <c r="A124" s="144"/>
      <c r="B124" s="144"/>
      <c r="C124" s="144"/>
      <c r="D124" s="60"/>
      <c r="E124" s="52">
        <v>1201.99</v>
      </c>
      <c r="F124" s="53" t="s">
        <v>704</v>
      </c>
      <c r="G124" s="54">
        <v>0</v>
      </c>
      <c r="H124" s="54">
        <v>0</v>
      </c>
      <c r="I124" s="54">
        <v>0</v>
      </c>
      <c r="J124" s="54">
        <v>7015</v>
      </c>
      <c r="K124" s="85">
        <v>0</v>
      </c>
      <c r="L124" s="85"/>
    </row>
    <row r="125" spans="1:12" s="50" customFormat="1" ht="12.75">
      <c r="A125" s="144"/>
      <c r="B125" s="144"/>
      <c r="C125" s="144"/>
      <c r="D125" s="60"/>
      <c r="E125" s="52">
        <v>2104</v>
      </c>
      <c r="F125" s="53" t="s">
        <v>1104</v>
      </c>
      <c r="G125" s="54">
        <v>0</v>
      </c>
      <c r="H125" s="54">
        <v>0</v>
      </c>
      <c r="I125" s="54">
        <v>0</v>
      </c>
      <c r="J125" s="54">
        <v>0</v>
      </c>
      <c r="K125" s="85">
        <v>11396</v>
      </c>
      <c r="L125" s="85"/>
    </row>
    <row r="126" spans="1:12" s="50" customFormat="1" ht="12.75">
      <c r="A126" s="144"/>
      <c r="B126" s="144"/>
      <c r="C126" s="144"/>
      <c r="D126" s="60"/>
      <c r="E126" s="52">
        <v>2104.04</v>
      </c>
      <c r="F126" s="53" t="s">
        <v>1108</v>
      </c>
      <c r="G126" s="54">
        <v>0</v>
      </c>
      <c r="H126" s="54">
        <v>0</v>
      </c>
      <c r="I126" s="54">
        <v>0</v>
      </c>
      <c r="J126" s="54">
        <v>11396</v>
      </c>
      <c r="K126" s="85">
        <v>0</v>
      </c>
      <c r="L126" s="85"/>
    </row>
    <row r="127" spans="1:12" s="50" customFormat="1" ht="12.75">
      <c r="A127" s="144"/>
      <c r="B127" s="144"/>
      <c r="C127" s="144"/>
      <c r="D127" s="60"/>
      <c r="E127" s="52">
        <v>2104.0401</v>
      </c>
      <c r="F127" s="53" t="s">
        <v>168</v>
      </c>
      <c r="G127" s="54">
        <v>0</v>
      </c>
      <c r="H127" s="54">
        <v>0</v>
      </c>
      <c r="I127" s="54">
        <v>11396</v>
      </c>
      <c r="J127" s="54">
        <v>0</v>
      </c>
      <c r="K127" s="85">
        <v>0</v>
      </c>
      <c r="L127" s="85"/>
    </row>
    <row r="128" spans="1:12" s="50" customFormat="1" ht="12.75">
      <c r="A128" s="144"/>
      <c r="B128" s="144"/>
      <c r="C128" s="144"/>
      <c r="D128" s="60"/>
      <c r="E128" s="52">
        <v>3201</v>
      </c>
      <c r="F128" s="53" t="s">
        <v>1187</v>
      </c>
      <c r="G128" s="54">
        <v>0</v>
      </c>
      <c r="H128" s="54">
        <v>0</v>
      </c>
      <c r="I128" s="54">
        <v>0</v>
      </c>
      <c r="J128" s="54">
        <v>0</v>
      </c>
      <c r="K128" s="85">
        <v>250882.11</v>
      </c>
      <c r="L128" s="85"/>
    </row>
    <row r="129" spans="1:12" s="50" customFormat="1" ht="12.75">
      <c r="A129" s="144"/>
      <c r="B129" s="144"/>
      <c r="C129" s="144"/>
      <c r="D129" s="60"/>
      <c r="E129" s="52">
        <v>3201.01</v>
      </c>
      <c r="F129" s="53" t="s">
        <v>1188</v>
      </c>
      <c r="G129" s="54">
        <v>0</v>
      </c>
      <c r="H129" s="54">
        <v>0</v>
      </c>
      <c r="I129" s="54">
        <v>0</v>
      </c>
      <c r="J129" s="54">
        <v>250882.11</v>
      </c>
      <c r="K129" s="85">
        <v>0</v>
      </c>
      <c r="L129" s="85"/>
    </row>
    <row r="130" spans="1:12" s="50" customFormat="1" ht="12.75">
      <c r="A130" s="144"/>
      <c r="B130" s="144"/>
      <c r="C130" s="144"/>
      <c r="D130" s="60"/>
      <c r="E130" s="52">
        <v>3201.0101</v>
      </c>
      <c r="F130" s="53" t="s">
        <v>134</v>
      </c>
      <c r="G130" s="54">
        <v>0</v>
      </c>
      <c r="H130" s="54">
        <v>0</v>
      </c>
      <c r="I130" s="54">
        <v>245000</v>
      </c>
      <c r="J130" s="54">
        <v>0</v>
      </c>
      <c r="K130" s="85">
        <v>0</v>
      </c>
      <c r="L130" s="85"/>
    </row>
    <row r="131" spans="1:12" s="50" customFormat="1" ht="12.75">
      <c r="A131" s="144"/>
      <c r="B131" s="144"/>
      <c r="C131" s="144"/>
      <c r="D131" s="60"/>
      <c r="E131" s="52">
        <v>3201.010101</v>
      </c>
      <c r="F131" s="53" t="s">
        <v>135</v>
      </c>
      <c r="G131" s="54">
        <v>0</v>
      </c>
      <c r="H131" s="54">
        <v>245000</v>
      </c>
      <c r="I131" s="54">
        <v>0</v>
      </c>
      <c r="J131" s="54">
        <v>0</v>
      </c>
      <c r="K131" s="85">
        <v>0</v>
      </c>
      <c r="L131" s="85"/>
    </row>
    <row r="132" spans="1:12" s="50" customFormat="1" ht="12.75">
      <c r="A132" s="144"/>
      <c r="B132" s="144"/>
      <c r="C132" s="144"/>
      <c r="D132" s="60"/>
      <c r="E132" s="52">
        <v>3201.0103</v>
      </c>
      <c r="F132" s="53" t="s">
        <v>143</v>
      </c>
      <c r="G132" s="54">
        <v>0</v>
      </c>
      <c r="H132" s="54">
        <v>0</v>
      </c>
      <c r="I132" s="54">
        <v>5882.11</v>
      </c>
      <c r="J132" s="54">
        <v>0</v>
      </c>
      <c r="K132" s="85">
        <v>0</v>
      </c>
      <c r="L132" s="85"/>
    </row>
    <row r="133" spans="1:12" s="50" customFormat="1" ht="12.75">
      <c r="A133" s="144"/>
      <c r="B133" s="144"/>
      <c r="C133" s="144"/>
      <c r="D133" s="60"/>
      <c r="E133" s="52">
        <v>3401</v>
      </c>
      <c r="F133" s="53" t="s">
        <v>1192</v>
      </c>
      <c r="G133" s="54">
        <v>0</v>
      </c>
      <c r="H133" s="54">
        <v>0</v>
      </c>
      <c r="I133" s="54">
        <v>0</v>
      </c>
      <c r="J133" s="54">
        <v>0</v>
      </c>
      <c r="K133" s="85">
        <v>47904</v>
      </c>
      <c r="L133" s="85"/>
    </row>
    <row r="134" spans="1:12" s="50" customFormat="1" ht="12.75">
      <c r="A134" s="144"/>
      <c r="B134" s="144"/>
      <c r="C134" s="144"/>
      <c r="D134" s="60"/>
      <c r="E134" s="52">
        <v>3401.01</v>
      </c>
      <c r="F134" s="53" t="s">
        <v>1193</v>
      </c>
      <c r="G134" s="54">
        <v>0</v>
      </c>
      <c r="H134" s="54">
        <v>0</v>
      </c>
      <c r="I134" s="54">
        <v>0</v>
      </c>
      <c r="J134" s="54">
        <v>68904</v>
      </c>
      <c r="K134" s="85">
        <v>0</v>
      </c>
      <c r="L134" s="85"/>
    </row>
    <row r="135" spans="1:12" s="50" customFormat="1" ht="12.75">
      <c r="A135" s="144"/>
      <c r="B135" s="144"/>
      <c r="C135" s="144"/>
      <c r="D135" s="60"/>
      <c r="E135" s="52">
        <v>3401.02</v>
      </c>
      <c r="F135" s="53" t="s">
        <v>1194</v>
      </c>
      <c r="G135" s="54">
        <v>0</v>
      </c>
      <c r="H135" s="54">
        <v>0</v>
      </c>
      <c r="I135" s="54">
        <v>0</v>
      </c>
      <c r="J135" s="54">
        <v>-21000</v>
      </c>
      <c r="K135" s="85">
        <v>0</v>
      </c>
      <c r="L135" s="85"/>
    </row>
    <row r="136" spans="1:12" s="50" customFormat="1" ht="12.75">
      <c r="A136" s="144"/>
      <c r="B136" s="144"/>
      <c r="C136" s="144"/>
      <c r="D136" s="60"/>
      <c r="E136" s="52">
        <v>5101</v>
      </c>
      <c r="F136" s="53" t="s">
        <v>914</v>
      </c>
      <c r="G136" s="54">
        <v>0</v>
      </c>
      <c r="H136" s="54">
        <v>0</v>
      </c>
      <c r="I136" s="54">
        <v>0</v>
      </c>
      <c r="J136" s="54">
        <v>0</v>
      </c>
      <c r="K136" s="85">
        <v>8000</v>
      </c>
      <c r="L136" s="85"/>
    </row>
    <row r="137" spans="1:12" s="50" customFormat="1" ht="12.75">
      <c r="A137" s="144"/>
      <c r="B137" s="144"/>
      <c r="C137" s="144"/>
      <c r="D137" s="60"/>
      <c r="E137" s="52">
        <v>5101.11</v>
      </c>
      <c r="F137" s="53" t="s">
        <v>964</v>
      </c>
      <c r="G137" s="54">
        <v>0</v>
      </c>
      <c r="H137" s="54">
        <v>0</v>
      </c>
      <c r="I137" s="54">
        <v>0</v>
      </c>
      <c r="J137" s="54">
        <v>8000</v>
      </c>
      <c r="K137" s="85">
        <v>0</v>
      </c>
      <c r="L137" s="85"/>
    </row>
    <row r="138" spans="1:12" s="50" customFormat="1" ht="12.75">
      <c r="A138" s="144"/>
      <c r="B138" s="144"/>
      <c r="C138" s="144"/>
      <c r="D138" s="60"/>
      <c r="E138" s="52">
        <v>5101.1101</v>
      </c>
      <c r="F138" s="53" t="s">
        <v>1088</v>
      </c>
      <c r="G138" s="54">
        <v>0</v>
      </c>
      <c r="H138" s="54">
        <v>0</v>
      </c>
      <c r="I138" s="54">
        <v>8000</v>
      </c>
      <c r="J138" s="54">
        <v>0</v>
      </c>
      <c r="K138" s="85">
        <v>0</v>
      </c>
      <c r="L138" s="85"/>
    </row>
    <row r="139" spans="1:12" s="50" customFormat="1" ht="12.75">
      <c r="A139" s="144"/>
      <c r="B139" s="144"/>
      <c r="C139" s="144"/>
      <c r="D139" s="60"/>
      <c r="E139" s="52">
        <v>5101.110101</v>
      </c>
      <c r="F139" s="53" t="s">
        <v>1089</v>
      </c>
      <c r="G139" s="54">
        <v>0</v>
      </c>
      <c r="H139" s="54">
        <v>8000</v>
      </c>
      <c r="I139" s="54">
        <v>0</v>
      </c>
      <c r="J139" s="54">
        <v>0</v>
      </c>
      <c r="K139" s="85">
        <v>0</v>
      </c>
      <c r="L139" s="85"/>
    </row>
    <row r="140" spans="1:12" s="50" customFormat="1" ht="12.75">
      <c r="A140" s="144"/>
      <c r="B140" s="144"/>
      <c r="C140" s="144"/>
      <c r="D140" s="60"/>
      <c r="E140" s="52">
        <v>5301</v>
      </c>
      <c r="F140" s="53" t="s">
        <v>1007</v>
      </c>
      <c r="G140" s="54">
        <v>0</v>
      </c>
      <c r="H140" s="54">
        <v>0</v>
      </c>
      <c r="I140" s="54">
        <v>0</v>
      </c>
      <c r="J140" s="54">
        <v>0</v>
      </c>
      <c r="K140" s="85">
        <v>552</v>
      </c>
      <c r="L140" s="85"/>
    </row>
    <row r="141" spans="1:12" s="50" customFormat="1" ht="12.75">
      <c r="A141" s="144"/>
      <c r="B141" s="144"/>
      <c r="C141" s="144"/>
      <c r="D141" s="60"/>
      <c r="E141" s="52">
        <v>5301.03</v>
      </c>
      <c r="F141" s="53" t="s">
        <v>760</v>
      </c>
      <c r="G141" s="54">
        <v>0</v>
      </c>
      <c r="H141" s="54">
        <v>0</v>
      </c>
      <c r="I141" s="54">
        <v>0</v>
      </c>
      <c r="J141" s="54">
        <v>552</v>
      </c>
      <c r="K141" s="85">
        <v>0</v>
      </c>
      <c r="L141" s="85"/>
    </row>
    <row r="142" spans="1:12" s="50" customFormat="1" ht="12.75">
      <c r="A142" s="144"/>
      <c r="B142" s="144"/>
      <c r="C142" s="144"/>
      <c r="D142" s="60"/>
      <c r="E142" s="52">
        <v>5301.0301</v>
      </c>
      <c r="F142" s="53" t="s">
        <v>761</v>
      </c>
      <c r="G142" s="54">
        <v>0</v>
      </c>
      <c r="H142" s="54">
        <v>0</v>
      </c>
      <c r="I142" s="54">
        <v>552</v>
      </c>
      <c r="J142" s="54">
        <v>0</v>
      </c>
      <c r="K142" s="85">
        <v>0</v>
      </c>
      <c r="L142" s="85"/>
    </row>
    <row r="143" spans="1:12" s="50" customFormat="1" ht="12.75">
      <c r="A143" s="144"/>
      <c r="B143" s="144"/>
      <c r="C143" s="144"/>
      <c r="D143" s="60"/>
      <c r="E143" s="52">
        <v>5301.030101</v>
      </c>
      <c r="F143" s="53" t="s">
        <v>186</v>
      </c>
      <c r="G143" s="54">
        <v>0</v>
      </c>
      <c r="H143" s="54">
        <v>552</v>
      </c>
      <c r="I143" s="54">
        <v>0</v>
      </c>
      <c r="J143" s="54">
        <v>0</v>
      </c>
      <c r="K143" s="85">
        <v>0</v>
      </c>
      <c r="L143" s="85"/>
    </row>
    <row r="144" spans="1:12" s="50" customFormat="1" ht="12.75">
      <c r="A144" s="144"/>
      <c r="B144" s="144"/>
      <c r="C144" s="144"/>
      <c r="D144" s="60"/>
      <c r="E144" s="52">
        <v>5302</v>
      </c>
      <c r="F144" s="53" t="s">
        <v>1010</v>
      </c>
      <c r="G144" s="54">
        <v>0</v>
      </c>
      <c r="H144" s="54">
        <v>0</v>
      </c>
      <c r="I144" s="54">
        <v>0</v>
      </c>
      <c r="J144" s="54">
        <v>0</v>
      </c>
      <c r="K144" s="85">
        <v>948</v>
      </c>
      <c r="L144" s="85"/>
    </row>
    <row r="145" spans="1:12" s="50" customFormat="1" ht="12.75">
      <c r="A145" s="144"/>
      <c r="B145" s="144"/>
      <c r="C145" s="144"/>
      <c r="D145" s="60"/>
      <c r="E145" s="52">
        <v>5302.01</v>
      </c>
      <c r="F145" s="53" t="s">
        <v>1011</v>
      </c>
      <c r="G145" s="54">
        <v>0</v>
      </c>
      <c r="H145" s="54">
        <v>0</v>
      </c>
      <c r="I145" s="54">
        <v>0</v>
      </c>
      <c r="J145" s="54">
        <v>410</v>
      </c>
      <c r="K145" s="85">
        <v>0</v>
      </c>
      <c r="L145" s="85"/>
    </row>
    <row r="146" spans="1:12" s="50" customFormat="1" ht="12.75">
      <c r="A146" s="144"/>
      <c r="B146" s="144"/>
      <c r="C146" s="144"/>
      <c r="D146" s="60"/>
      <c r="E146" s="52">
        <v>5302.0102</v>
      </c>
      <c r="F146" s="53" t="s">
        <v>1017</v>
      </c>
      <c r="G146" s="54">
        <v>0</v>
      </c>
      <c r="H146" s="54">
        <v>0</v>
      </c>
      <c r="I146" s="54">
        <v>410</v>
      </c>
      <c r="J146" s="54">
        <v>0</v>
      </c>
      <c r="K146" s="85">
        <v>0</v>
      </c>
      <c r="L146" s="85"/>
    </row>
    <row r="147" spans="1:12" s="50" customFormat="1" ht="12.75">
      <c r="A147" s="144"/>
      <c r="B147" s="144"/>
      <c r="C147" s="144"/>
      <c r="D147" s="60"/>
      <c r="E147" s="52">
        <v>5302.010299</v>
      </c>
      <c r="F147" s="53" t="s">
        <v>1016</v>
      </c>
      <c r="G147" s="54">
        <v>0</v>
      </c>
      <c r="H147" s="54">
        <v>410</v>
      </c>
      <c r="I147" s="54">
        <v>0</v>
      </c>
      <c r="J147" s="54">
        <v>0</v>
      </c>
      <c r="K147" s="85">
        <v>0</v>
      </c>
      <c r="L147" s="85"/>
    </row>
    <row r="148" spans="1:12" s="50" customFormat="1" ht="12.75">
      <c r="A148" s="144"/>
      <c r="B148" s="144"/>
      <c r="C148" s="144"/>
      <c r="D148" s="60"/>
      <c r="E148" s="52">
        <v>5302.06</v>
      </c>
      <c r="F148" s="53" t="s">
        <v>1047</v>
      </c>
      <c r="G148" s="54">
        <v>0</v>
      </c>
      <c r="H148" s="54">
        <v>0</v>
      </c>
      <c r="I148" s="54">
        <v>0</v>
      </c>
      <c r="J148" s="54">
        <v>538</v>
      </c>
      <c r="K148" s="85">
        <v>0</v>
      </c>
      <c r="L148" s="85"/>
    </row>
    <row r="149" spans="1:12" s="50" customFormat="1" ht="12.75">
      <c r="A149" s="144"/>
      <c r="B149" s="144"/>
      <c r="C149" s="144"/>
      <c r="D149" s="60"/>
      <c r="E149" s="52">
        <v>5302.0601</v>
      </c>
      <c r="F149" s="53" t="s">
        <v>1048</v>
      </c>
      <c r="G149" s="54">
        <v>0</v>
      </c>
      <c r="H149" s="54">
        <v>0</v>
      </c>
      <c r="I149" s="54">
        <v>538</v>
      </c>
      <c r="J149" s="54">
        <v>0</v>
      </c>
      <c r="K149" s="85">
        <v>0</v>
      </c>
      <c r="L149" s="85"/>
    </row>
    <row r="150" spans="1:12" s="50" customFormat="1" ht="12.75">
      <c r="A150" s="144"/>
      <c r="B150" s="144"/>
      <c r="C150" s="144"/>
      <c r="D150" s="60"/>
      <c r="E150" s="52">
        <v>5302.060102</v>
      </c>
      <c r="F150" s="53" t="s">
        <v>1050</v>
      </c>
      <c r="G150" s="54">
        <v>0</v>
      </c>
      <c r="H150" s="54">
        <v>538</v>
      </c>
      <c r="I150" s="54">
        <v>0</v>
      </c>
      <c r="J150" s="54">
        <v>0</v>
      </c>
      <c r="K150" s="85">
        <v>0</v>
      </c>
      <c r="L150" s="85"/>
    </row>
    <row r="151" spans="1:12" s="50" customFormat="1" ht="12.75">
      <c r="A151" s="144"/>
      <c r="B151" s="144"/>
      <c r="C151" s="144"/>
      <c r="D151" s="60"/>
      <c r="E151" s="52">
        <v>5601</v>
      </c>
      <c r="F151" s="53" t="s">
        <v>626</v>
      </c>
      <c r="G151" s="54">
        <v>0</v>
      </c>
      <c r="H151" s="54">
        <v>0</v>
      </c>
      <c r="I151" s="54">
        <v>0</v>
      </c>
      <c r="J151" s="54">
        <v>0</v>
      </c>
      <c r="K151" s="85">
        <v>9240</v>
      </c>
      <c r="L151" s="85"/>
    </row>
    <row r="152" spans="1:12" s="50" customFormat="1" ht="12.75">
      <c r="A152" s="144"/>
      <c r="B152" s="144"/>
      <c r="C152" s="144"/>
      <c r="D152" s="60"/>
      <c r="E152" s="52">
        <v>5601.02</v>
      </c>
      <c r="F152" s="53" t="s">
        <v>630</v>
      </c>
      <c r="G152" s="54">
        <v>0</v>
      </c>
      <c r="H152" s="54">
        <v>0</v>
      </c>
      <c r="I152" s="54">
        <v>0</v>
      </c>
      <c r="J152" s="54">
        <v>9240</v>
      </c>
      <c r="K152" s="85">
        <v>0</v>
      </c>
      <c r="L152" s="85"/>
    </row>
    <row r="153" spans="1:12" s="50" customFormat="1" ht="12.75">
      <c r="A153" s="144"/>
      <c r="B153" s="144"/>
      <c r="C153" s="144"/>
      <c r="D153" s="60"/>
      <c r="E153" s="52">
        <v>5601.0203</v>
      </c>
      <c r="F153" s="53" t="s">
        <v>632</v>
      </c>
      <c r="G153" s="54">
        <v>0</v>
      </c>
      <c r="H153" s="54">
        <v>0</v>
      </c>
      <c r="I153" s="54">
        <v>9240</v>
      </c>
      <c r="J153" s="54">
        <v>0</v>
      </c>
      <c r="K153" s="85">
        <v>0</v>
      </c>
      <c r="L153" s="85"/>
    </row>
    <row r="154" spans="1:12" s="50" customFormat="1" ht="12.75">
      <c r="A154" s="144"/>
      <c r="B154" s="144"/>
      <c r="C154" s="144"/>
      <c r="D154" s="60"/>
      <c r="E154" s="52">
        <v>5601.020301</v>
      </c>
      <c r="F154" s="53" t="s">
        <v>1148</v>
      </c>
      <c r="G154" s="54">
        <v>0</v>
      </c>
      <c r="H154" s="54">
        <v>9240</v>
      </c>
      <c r="I154" s="54">
        <v>0</v>
      </c>
      <c r="J154" s="54">
        <v>0</v>
      </c>
      <c r="K154" s="85">
        <v>0</v>
      </c>
      <c r="L154" s="85"/>
    </row>
    <row r="155" spans="1:12" s="50" customFormat="1" ht="12.75">
      <c r="A155" s="144"/>
      <c r="B155" s="144"/>
      <c r="C155" s="144"/>
      <c r="D155" s="60"/>
      <c r="E155" s="52">
        <v>5801</v>
      </c>
      <c r="F155" s="53" t="s">
        <v>1281</v>
      </c>
      <c r="G155" s="54">
        <v>0</v>
      </c>
      <c r="H155" s="54">
        <v>0</v>
      </c>
      <c r="I155" s="54">
        <v>0</v>
      </c>
      <c r="J155" s="54">
        <v>0</v>
      </c>
      <c r="K155" s="85">
        <v>91468.45999999999</v>
      </c>
      <c r="L155" s="85"/>
    </row>
    <row r="156" spans="1:12" s="50" customFormat="1" ht="12.75">
      <c r="A156" s="144"/>
      <c r="B156" s="144"/>
      <c r="C156" s="144"/>
      <c r="D156" s="60"/>
      <c r="E156" s="52">
        <v>5801.01</v>
      </c>
      <c r="F156" s="53" t="s">
        <v>124</v>
      </c>
      <c r="G156" s="54">
        <v>0</v>
      </c>
      <c r="H156" s="54">
        <v>0</v>
      </c>
      <c r="I156" s="54">
        <v>0</v>
      </c>
      <c r="J156" s="54">
        <v>15660</v>
      </c>
      <c r="K156" s="85">
        <v>0</v>
      </c>
      <c r="L156" s="85"/>
    </row>
    <row r="157" spans="1:12" s="50" customFormat="1" ht="12.75">
      <c r="A157" s="144"/>
      <c r="B157" s="144"/>
      <c r="C157" s="144"/>
      <c r="D157" s="60"/>
      <c r="E157" s="52">
        <v>5801.0102</v>
      </c>
      <c r="F157" s="53" t="s">
        <v>1282</v>
      </c>
      <c r="G157" s="54">
        <v>0</v>
      </c>
      <c r="H157" s="54">
        <v>0</v>
      </c>
      <c r="I157" s="54">
        <v>10350</v>
      </c>
      <c r="J157" s="54">
        <v>0</v>
      </c>
      <c r="K157" s="85">
        <v>0</v>
      </c>
      <c r="L157" s="85"/>
    </row>
    <row r="158" spans="1:12" s="50" customFormat="1" ht="12.75">
      <c r="A158" s="144"/>
      <c r="B158" s="144"/>
      <c r="C158" s="144"/>
      <c r="D158" s="60"/>
      <c r="E158" s="52">
        <v>5801.0103</v>
      </c>
      <c r="F158" s="53" t="s">
        <v>19</v>
      </c>
      <c r="G158" s="54">
        <v>0</v>
      </c>
      <c r="H158" s="54">
        <v>0</v>
      </c>
      <c r="I158" s="54">
        <v>5310</v>
      </c>
      <c r="J158" s="54">
        <v>0</v>
      </c>
      <c r="K158" s="85">
        <v>0</v>
      </c>
      <c r="L158" s="85"/>
    </row>
    <row r="159" spans="1:12" s="50" customFormat="1" ht="12.75">
      <c r="A159" s="144"/>
      <c r="B159" s="144"/>
      <c r="C159" s="144"/>
      <c r="D159" s="60"/>
      <c r="E159" s="52">
        <v>5801.010301</v>
      </c>
      <c r="F159" s="80" t="s">
        <v>163</v>
      </c>
      <c r="G159" s="54">
        <v>0</v>
      </c>
      <c r="H159" s="54">
        <v>3555</v>
      </c>
      <c r="I159" s="54">
        <v>0</v>
      </c>
      <c r="J159" s="54">
        <v>0</v>
      </c>
      <c r="K159" s="85">
        <v>0</v>
      </c>
      <c r="L159" s="85"/>
    </row>
    <row r="160" spans="1:12" s="50" customFormat="1" ht="12.75">
      <c r="A160" s="144"/>
      <c r="B160" s="144"/>
      <c r="C160" s="144"/>
      <c r="D160" s="60"/>
      <c r="E160" s="52">
        <v>5801.010302</v>
      </c>
      <c r="F160" s="80" t="s">
        <v>164</v>
      </c>
      <c r="G160" s="54">
        <v>0</v>
      </c>
      <c r="H160" s="54">
        <v>705</v>
      </c>
      <c r="I160" s="54">
        <v>0</v>
      </c>
      <c r="J160" s="54">
        <v>0</v>
      </c>
      <c r="K160" s="85">
        <v>0</v>
      </c>
      <c r="L160" s="85"/>
    </row>
    <row r="161" spans="1:12" s="50" customFormat="1" ht="12.75">
      <c r="A161" s="144"/>
      <c r="B161" s="144"/>
      <c r="C161" s="144"/>
      <c r="D161" s="60"/>
      <c r="E161" s="52">
        <v>5801.010303</v>
      </c>
      <c r="F161" s="80" t="s">
        <v>162</v>
      </c>
      <c r="G161" s="54">
        <v>0</v>
      </c>
      <c r="H161" s="54">
        <v>1050</v>
      </c>
      <c r="I161" s="54">
        <v>0</v>
      </c>
      <c r="J161" s="54">
        <v>0</v>
      </c>
      <c r="K161" s="85">
        <v>0</v>
      </c>
      <c r="L161" s="85"/>
    </row>
    <row r="162" spans="1:12" s="50" customFormat="1" ht="12.75">
      <c r="A162" s="144"/>
      <c r="B162" s="144"/>
      <c r="C162" s="144"/>
      <c r="D162" s="60"/>
      <c r="E162" s="52">
        <v>5801.02</v>
      </c>
      <c r="F162" s="53" t="s">
        <v>1287</v>
      </c>
      <c r="G162" s="54">
        <v>0</v>
      </c>
      <c r="H162" s="54">
        <v>0</v>
      </c>
      <c r="I162" s="54">
        <v>0</v>
      </c>
      <c r="J162" s="54">
        <v>68793.45999999999</v>
      </c>
      <c r="K162" s="85">
        <v>0</v>
      </c>
      <c r="L162" s="85"/>
    </row>
    <row r="163" spans="1:12" s="50" customFormat="1" ht="12.75">
      <c r="A163" s="144"/>
      <c r="B163" s="144"/>
      <c r="C163" s="144"/>
      <c r="D163" s="60"/>
      <c r="E163" s="52">
        <v>5801.0201</v>
      </c>
      <c r="F163" s="53" t="s">
        <v>43</v>
      </c>
      <c r="G163" s="54">
        <v>0</v>
      </c>
      <c r="H163" s="54">
        <v>0</v>
      </c>
      <c r="I163" s="54">
        <v>29111.75</v>
      </c>
      <c r="J163" s="54">
        <v>0</v>
      </c>
      <c r="K163" s="85">
        <v>0</v>
      </c>
      <c r="L163" s="85"/>
    </row>
    <row r="164" spans="1:12" s="50" customFormat="1" ht="12.75">
      <c r="A164" s="144"/>
      <c r="B164" s="144"/>
      <c r="C164" s="144"/>
      <c r="D164" s="60"/>
      <c r="E164" s="52">
        <v>5801.0202</v>
      </c>
      <c r="F164" s="53" t="s">
        <v>1288</v>
      </c>
      <c r="G164" s="54">
        <v>0</v>
      </c>
      <c r="H164" s="54">
        <v>0</v>
      </c>
      <c r="I164" s="54">
        <v>39681.71</v>
      </c>
      <c r="J164" s="54">
        <v>0</v>
      </c>
      <c r="K164" s="85">
        <v>0</v>
      </c>
      <c r="L164" s="85"/>
    </row>
    <row r="165" spans="1:12" s="50" customFormat="1" ht="12.75">
      <c r="A165" s="144"/>
      <c r="B165" s="144"/>
      <c r="C165" s="144"/>
      <c r="D165" s="60"/>
      <c r="E165" s="52">
        <v>5801.05</v>
      </c>
      <c r="F165" s="53" t="s">
        <v>1293</v>
      </c>
      <c r="G165" s="54">
        <v>0</v>
      </c>
      <c r="H165" s="54">
        <v>0</v>
      </c>
      <c r="I165" s="54">
        <v>0</v>
      </c>
      <c r="J165" s="54">
        <v>7015</v>
      </c>
      <c r="K165" s="85">
        <v>0</v>
      </c>
      <c r="L165" s="85"/>
    </row>
    <row r="166" spans="1:12" s="50" customFormat="1" ht="12.75">
      <c r="A166" s="144"/>
      <c r="B166" s="144"/>
      <c r="C166" s="144"/>
      <c r="D166" s="60"/>
      <c r="E166" s="52">
        <v>5801.0501</v>
      </c>
      <c r="F166" s="53" t="s">
        <v>747</v>
      </c>
      <c r="G166" s="54">
        <v>0</v>
      </c>
      <c r="H166" s="54">
        <v>0</v>
      </c>
      <c r="I166" s="54">
        <v>7015</v>
      </c>
      <c r="J166" s="54">
        <v>0</v>
      </c>
      <c r="K166" s="85">
        <v>0</v>
      </c>
      <c r="L166" s="85"/>
    </row>
    <row r="167" spans="1:12" s="50" customFormat="1" ht="12.75">
      <c r="A167" s="144"/>
      <c r="B167" s="144"/>
      <c r="C167" s="144"/>
      <c r="D167" s="60"/>
      <c r="E167" s="52">
        <v>6101</v>
      </c>
      <c r="F167" s="53" t="s">
        <v>1299</v>
      </c>
      <c r="G167" s="54">
        <v>0</v>
      </c>
      <c r="H167" s="54">
        <v>0</v>
      </c>
      <c r="I167" s="54">
        <v>0</v>
      </c>
      <c r="J167" s="54">
        <v>0</v>
      </c>
      <c r="K167" s="85">
        <v>597272.04</v>
      </c>
      <c r="L167" s="85"/>
    </row>
    <row r="168" spans="1:12" s="50" customFormat="1" ht="12.75">
      <c r="A168" s="144"/>
      <c r="B168" s="144"/>
      <c r="C168" s="144"/>
      <c r="D168" s="60"/>
      <c r="E168" s="52">
        <v>6101.01</v>
      </c>
      <c r="F168" s="53" t="s">
        <v>1300</v>
      </c>
      <c r="G168" s="54">
        <v>0</v>
      </c>
      <c r="H168" s="54">
        <v>0</v>
      </c>
      <c r="I168" s="54">
        <v>0</v>
      </c>
      <c r="J168" s="54">
        <v>597272.04</v>
      </c>
      <c r="K168" s="85">
        <v>0</v>
      </c>
      <c r="L168" s="85"/>
    </row>
    <row r="169" spans="1:12" s="50" customFormat="1" ht="12.75">
      <c r="A169" s="144"/>
      <c r="B169" s="144"/>
      <c r="C169" s="144"/>
      <c r="D169" s="60"/>
      <c r="E169" s="52">
        <v>9101</v>
      </c>
      <c r="F169" s="53" t="s">
        <v>1316</v>
      </c>
      <c r="G169" s="54">
        <v>0</v>
      </c>
      <c r="H169" s="54">
        <v>0</v>
      </c>
      <c r="I169" s="54">
        <v>0</v>
      </c>
      <c r="J169" s="54">
        <v>0</v>
      </c>
      <c r="K169" s="85">
        <v>87000</v>
      </c>
      <c r="L169" s="85"/>
    </row>
    <row r="170" spans="1:12" s="50" customFormat="1" ht="12.75">
      <c r="A170" s="144"/>
      <c r="B170" s="144"/>
      <c r="C170" s="144"/>
      <c r="D170" s="60"/>
      <c r="E170" s="52">
        <v>9101.08</v>
      </c>
      <c r="F170" s="53" t="s">
        <v>1324</v>
      </c>
      <c r="G170" s="54">
        <v>0</v>
      </c>
      <c r="H170" s="54">
        <v>0</v>
      </c>
      <c r="I170" s="54">
        <v>0</v>
      </c>
      <c r="J170" s="54">
        <v>2000</v>
      </c>
      <c r="K170" s="85">
        <v>0</v>
      </c>
      <c r="L170" s="85"/>
    </row>
    <row r="171" spans="1:12" s="50" customFormat="1" ht="12.75">
      <c r="A171" s="144"/>
      <c r="B171" s="144"/>
      <c r="C171" s="144"/>
      <c r="D171" s="60"/>
      <c r="E171" s="52">
        <v>9101.09</v>
      </c>
      <c r="F171" s="53" t="s">
        <v>1325</v>
      </c>
      <c r="G171" s="54">
        <v>0</v>
      </c>
      <c r="H171" s="54">
        <v>0</v>
      </c>
      <c r="I171" s="54">
        <v>0</v>
      </c>
      <c r="J171" s="54">
        <v>85000</v>
      </c>
      <c r="K171" s="85">
        <v>0</v>
      </c>
      <c r="L171" s="85"/>
    </row>
    <row r="172" spans="1:12" s="50" customFormat="1" ht="12.75">
      <c r="A172" s="144"/>
      <c r="B172" s="144"/>
      <c r="C172" s="144"/>
      <c r="D172" s="60"/>
      <c r="E172" s="52">
        <v>9102</v>
      </c>
      <c r="F172" s="53" t="s">
        <v>1326</v>
      </c>
      <c r="G172" s="54">
        <v>0</v>
      </c>
      <c r="H172" s="54">
        <v>0</v>
      </c>
      <c r="I172" s="54">
        <v>0</v>
      </c>
      <c r="J172" s="54">
        <v>0</v>
      </c>
      <c r="K172" s="85">
        <v>218000</v>
      </c>
      <c r="L172" s="85"/>
    </row>
    <row r="173" spans="1:12" s="50" customFormat="1" ht="12.75">
      <c r="A173" s="144"/>
      <c r="B173" s="144"/>
      <c r="C173" s="144"/>
      <c r="D173" s="60"/>
      <c r="E173" s="52">
        <v>9102.01</v>
      </c>
      <c r="F173" s="53" t="s">
        <v>1327</v>
      </c>
      <c r="G173" s="54">
        <v>0</v>
      </c>
      <c r="H173" s="54">
        <v>0</v>
      </c>
      <c r="I173" s="54">
        <v>0</v>
      </c>
      <c r="J173" s="54">
        <v>110000</v>
      </c>
      <c r="K173" s="85">
        <v>0</v>
      </c>
      <c r="L173" s="85"/>
    </row>
    <row r="174" spans="1:12" s="50" customFormat="1" ht="12.75">
      <c r="A174" s="144"/>
      <c r="B174" s="144"/>
      <c r="C174" s="144"/>
      <c r="D174" s="60"/>
      <c r="E174" s="52">
        <v>9102.02</v>
      </c>
      <c r="F174" s="53" t="s">
        <v>1328</v>
      </c>
      <c r="G174" s="54">
        <v>0</v>
      </c>
      <c r="H174" s="54">
        <v>0</v>
      </c>
      <c r="I174" s="54">
        <v>0</v>
      </c>
      <c r="J174" s="54">
        <v>21000</v>
      </c>
      <c r="K174" s="85">
        <v>0</v>
      </c>
      <c r="L174" s="85"/>
    </row>
    <row r="175" spans="1:12" s="50" customFormat="1" ht="12.75">
      <c r="A175" s="144"/>
      <c r="B175" s="144"/>
      <c r="C175" s="144"/>
      <c r="D175" s="60"/>
      <c r="E175" s="52">
        <v>9102.08</v>
      </c>
      <c r="F175" s="53" t="s">
        <v>1334</v>
      </c>
      <c r="G175" s="54">
        <v>0</v>
      </c>
      <c r="H175" s="54">
        <v>0</v>
      </c>
      <c r="I175" s="54">
        <v>0</v>
      </c>
      <c r="J175" s="54">
        <v>2000</v>
      </c>
      <c r="K175" s="85">
        <v>0</v>
      </c>
      <c r="L175" s="85"/>
    </row>
    <row r="176" spans="1:12" s="50" customFormat="1" ht="12.75">
      <c r="A176" s="144"/>
      <c r="B176" s="144"/>
      <c r="C176" s="144"/>
      <c r="D176" s="60"/>
      <c r="E176" s="52">
        <v>9102.09</v>
      </c>
      <c r="F176" s="53" t="s">
        <v>1335</v>
      </c>
      <c r="G176" s="54">
        <v>0</v>
      </c>
      <c r="H176" s="54">
        <v>0</v>
      </c>
      <c r="I176" s="54">
        <v>0</v>
      </c>
      <c r="J176" s="54">
        <v>85000</v>
      </c>
      <c r="K176" s="85">
        <v>0</v>
      </c>
      <c r="L176" s="85"/>
    </row>
    <row r="177" spans="1:12" s="50" customFormat="1" ht="12.75">
      <c r="A177" s="144"/>
      <c r="B177" s="144"/>
      <c r="C177" s="144"/>
      <c r="D177" s="60"/>
      <c r="E177" s="52">
        <v>9103</v>
      </c>
      <c r="F177" s="53" t="s">
        <v>1336</v>
      </c>
      <c r="G177" s="54">
        <v>0</v>
      </c>
      <c r="H177" s="54">
        <v>0</v>
      </c>
      <c r="I177" s="54">
        <v>0</v>
      </c>
      <c r="J177" s="54">
        <v>0</v>
      </c>
      <c r="K177" s="85">
        <v>229240</v>
      </c>
      <c r="L177" s="85"/>
    </row>
    <row r="178" spans="1:12" s="50" customFormat="1" ht="12.75">
      <c r="A178" s="144"/>
      <c r="B178" s="144"/>
      <c r="C178" s="144"/>
      <c r="D178" s="60"/>
      <c r="E178" s="52">
        <v>9103.05</v>
      </c>
      <c r="F178" s="53" t="s">
        <v>1341</v>
      </c>
      <c r="G178" s="54">
        <v>0</v>
      </c>
      <c r="H178" s="54">
        <v>0</v>
      </c>
      <c r="I178" s="54">
        <v>0</v>
      </c>
      <c r="J178" s="54">
        <v>2000</v>
      </c>
      <c r="K178" s="85">
        <v>0</v>
      </c>
      <c r="L178" s="85"/>
    </row>
    <row r="179" spans="1:12" s="50" customFormat="1" ht="12.75">
      <c r="A179" s="144"/>
      <c r="B179" s="144"/>
      <c r="C179" s="144"/>
      <c r="D179" s="60"/>
      <c r="E179" s="52">
        <v>9103.08</v>
      </c>
      <c r="F179" s="53" t="s">
        <v>1344</v>
      </c>
      <c r="G179" s="54">
        <v>0</v>
      </c>
      <c r="H179" s="54">
        <v>0</v>
      </c>
      <c r="I179" s="54">
        <v>0</v>
      </c>
      <c r="J179" s="54">
        <v>227240</v>
      </c>
      <c r="K179" s="85">
        <v>0</v>
      </c>
      <c r="L179" s="85"/>
    </row>
    <row r="180" spans="1:12" s="50" customFormat="1" ht="12.75">
      <c r="A180" s="144"/>
      <c r="B180" s="144"/>
      <c r="C180" s="144"/>
      <c r="D180" s="60"/>
      <c r="E180" s="52">
        <v>9104</v>
      </c>
      <c r="F180" s="53" t="s">
        <v>1347</v>
      </c>
      <c r="G180" s="54">
        <v>0</v>
      </c>
      <c r="H180" s="54">
        <v>0</v>
      </c>
      <c r="I180" s="54">
        <v>0</v>
      </c>
      <c r="J180" s="54">
        <v>0</v>
      </c>
      <c r="K180" s="85">
        <v>229240</v>
      </c>
      <c r="L180" s="85"/>
    </row>
    <row r="181" spans="1:12" s="50" customFormat="1" ht="12.75">
      <c r="A181" s="144"/>
      <c r="B181" s="144"/>
      <c r="C181" s="144"/>
      <c r="D181" s="60"/>
      <c r="E181" s="52">
        <v>9104.05</v>
      </c>
      <c r="F181" s="53" t="s">
        <v>1352</v>
      </c>
      <c r="G181" s="54">
        <v>0</v>
      </c>
      <c r="H181" s="54">
        <v>0</v>
      </c>
      <c r="I181" s="54">
        <v>0</v>
      </c>
      <c r="J181" s="54">
        <v>2000</v>
      </c>
      <c r="K181" s="85">
        <v>0</v>
      </c>
      <c r="L181" s="85"/>
    </row>
    <row r="182" spans="1:12" s="50" customFormat="1" ht="12.75">
      <c r="A182" s="144"/>
      <c r="B182" s="144"/>
      <c r="C182" s="144"/>
      <c r="D182" s="60"/>
      <c r="E182" s="52">
        <v>9104.08</v>
      </c>
      <c r="F182" s="53" t="s">
        <v>1355</v>
      </c>
      <c r="G182" s="54">
        <v>0</v>
      </c>
      <c r="H182" s="54">
        <v>0</v>
      </c>
      <c r="I182" s="54">
        <v>0</v>
      </c>
      <c r="J182" s="54">
        <v>227240</v>
      </c>
      <c r="K182" s="85">
        <v>0</v>
      </c>
      <c r="L182" s="85"/>
    </row>
    <row r="183" spans="1:12" s="50" customFormat="1" ht="12.75">
      <c r="A183" s="144"/>
      <c r="B183" s="144"/>
      <c r="C183" s="144"/>
      <c r="D183" s="60"/>
      <c r="E183" s="52">
        <v>9105</v>
      </c>
      <c r="F183" s="53" t="s">
        <v>1358</v>
      </c>
      <c r="G183" s="54">
        <v>0</v>
      </c>
      <c r="H183" s="54">
        <v>0</v>
      </c>
      <c r="I183" s="54">
        <v>0</v>
      </c>
      <c r="J183" s="54">
        <v>0</v>
      </c>
      <c r="K183" s="85">
        <v>2000</v>
      </c>
      <c r="L183" s="85"/>
    </row>
    <row r="184" spans="1:12" s="50" customFormat="1" ht="12.75">
      <c r="A184" s="144"/>
      <c r="B184" s="144"/>
      <c r="C184" s="144"/>
      <c r="D184" s="60"/>
      <c r="E184" s="52">
        <v>9105.03</v>
      </c>
      <c r="F184" s="53" t="s">
        <v>1361</v>
      </c>
      <c r="G184" s="54">
        <v>0</v>
      </c>
      <c r="H184" s="54">
        <v>0</v>
      </c>
      <c r="I184" s="54">
        <v>0</v>
      </c>
      <c r="J184" s="54">
        <v>2000</v>
      </c>
      <c r="K184" s="85">
        <v>0</v>
      </c>
      <c r="L184" s="85"/>
    </row>
    <row r="185" spans="1:12" s="50" customFormat="1" ht="12.75">
      <c r="A185" s="144"/>
      <c r="B185" s="144"/>
      <c r="C185" s="144"/>
      <c r="D185" s="60"/>
      <c r="E185" s="52">
        <v>1101</v>
      </c>
      <c r="F185" s="53" t="s">
        <v>656</v>
      </c>
      <c r="G185" s="54">
        <v>0</v>
      </c>
      <c r="H185" s="54">
        <v>0</v>
      </c>
      <c r="I185" s="54">
        <v>0</v>
      </c>
      <c r="J185" s="54">
        <v>0</v>
      </c>
      <c r="K185" s="85"/>
      <c r="L185" s="85">
        <v>1500</v>
      </c>
    </row>
    <row r="186" spans="1:12" s="50" customFormat="1" ht="12.75">
      <c r="A186" s="144"/>
      <c r="B186" s="144"/>
      <c r="C186" s="144"/>
      <c r="D186" s="60"/>
      <c r="E186" s="52">
        <v>1101.02</v>
      </c>
      <c r="F186" s="53" t="s">
        <v>660</v>
      </c>
      <c r="G186" s="54">
        <v>0</v>
      </c>
      <c r="H186" s="54">
        <v>0</v>
      </c>
      <c r="I186" s="54">
        <v>0</v>
      </c>
      <c r="J186" s="54">
        <v>1500</v>
      </c>
      <c r="K186" s="85"/>
      <c r="L186" s="85">
        <v>0</v>
      </c>
    </row>
    <row r="187" spans="1:12" s="50" customFormat="1" ht="12.75">
      <c r="A187" s="144"/>
      <c r="B187" s="144"/>
      <c r="C187" s="144"/>
      <c r="D187" s="60"/>
      <c r="E187" s="52">
        <v>1101.0202</v>
      </c>
      <c r="F187" s="53" t="s">
        <v>662</v>
      </c>
      <c r="G187" s="54">
        <v>0</v>
      </c>
      <c r="H187" s="54">
        <v>0</v>
      </c>
      <c r="I187" s="54">
        <v>1500</v>
      </c>
      <c r="J187" s="54">
        <v>0</v>
      </c>
      <c r="K187" s="85"/>
      <c r="L187" s="85">
        <v>0</v>
      </c>
    </row>
    <row r="188" spans="1:12" s="50" customFormat="1" ht="12.75">
      <c r="A188" s="144"/>
      <c r="B188" s="144"/>
      <c r="C188" s="144"/>
      <c r="D188" s="60"/>
      <c r="E188" s="52">
        <v>1201</v>
      </c>
      <c r="F188" s="53" t="s">
        <v>689</v>
      </c>
      <c r="G188" s="54">
        <v>0</v>
      </c>
      <c r="H188" s="54">
        <v>0</v>
      </c>
      <c r="I188" s="54">
        <v>0</v>
      </c>
      <c r="J188" s="54">
        <v>0</v>
      </c>
      <c r="K188" s="85"/>
      <c r="L188" s="85">
        <v>7015</v>
      </c>
    </row>
    <row r="189" spans="1:12" s="50" customFormat="1" ht="12.75">
      <c r="A189" s="144"/>
      <c r="B189" s="144"/>
      <c r="C189" s="144"/>
      <c r="D189" s="60"/>
      <c r="E189" s="52">
        <v>1201.01</v>
      </c>
      <c r="F189" s="53" t="s">
        <v>690</v>
      </c>
      <c r="G189" s="54">
        <v>0</v>
      </c>
      <c r="H189" s="54">
        <v>0</v>
      </c>
      <c r="I189" s="54">
        <v>0</v>
      </c>
      <c r="J189" s="54">
        <v>4367.5</v>
      </c>
      <c r="K189" s="85"/>
      <c r="L189" s="85">
        <v>0</v>
      </c>
    </row>
    <row r="190" spans="1:12" s="50" customFormat="1" ht="12.75">
      <c r="A190" s="144"/>
      <c r="B190" s="144"/>
      <c r="C190" s="144"/>
      <c r="D190" s="60"/>
      <c r="E190" s="52">
        <v>1201.0101</v>
      </c>
      <c r="F190" s="53" t="s">
        <v>691</v>
      </c>
      <c r="G190" s="54">
        <v>0</v>
      </c>
      <c r="H190" s="54">
        <v>0</v>
      </c>
      <c r="I190" s="54">
        <v>4367.5</v>
      </c>
      <c r="J190" s="54">
        <v>0</v>
      </c>
      <c r="K190" s="85"/>
      <c r="L190" s="85">
        <v>0</v>
      </c>
    </row>
    <row r="191" spans="1:12" s="50" customFormat="1" ht="12.75">
      <c r="A191" s="144"/>
      <c r="B191" s="144"/>
      <c r="C191" s="144"/>
      <c r="D191" s="60"/>
      <c r="E191" s="52">
        <v>1201.010101</v>
      </c>
      <c r="F191" s="53" t="s">
        <v>519</v>
      </c>
      <c r="G191" s="54">
        <v>0</v>
      </c>
      <c r="H191" s="54">
        <v>4367.5</v>
      </c>
      <c r="I191" s="54">
        <v>0</v>
      </c>
      <c r="J191" s="54">
        <v>0</v>
      </c>
      <c r="K191" s="85"/>
      <c r="L191" s="85">
        <v>0</v>
      </c>
    </row>
    <row r="192" spans="1:12" s="50" customFormat="1" ht="12.75">
      <c r="A192" s="144"/>
      <c r="B192" s="144"/>
      <c r="C192" s="144"/>
      <c r="D192" s="60"/>
      <c r="E192" s="52">
        <v>1201.03</v>
      </c>
      <c r="F192" s="53" t="s">
        <v>694</v>
      </c>
      <c r="G192" s="54">
        <v>0</v>
      </c>
      <c r="H192" s="54">
        <v>0</v>
      </c>
      <c r="I192" s="54">
        <v>0</v>
      </c>
      <c r="J192" s="54">
        <v>1282.5</v>
      </c>
      <c r="K192" s="85"/>
      <c r="L192" s="85">
        <v>0</v>
      </c>
    </row>
    <row r="193" spans="1:12" s="50" customFormat="1" ht="12.75">
      <c r="A193" s="144"/>
      <c r="B193" s="144"/>
      <c r="C193" s="144"/>
      <c r="D193" s="60"/>
      <c r="E193" s="52">
        <v>1201.0302</v>
      </c>
      <c r="F193" s="53" t="s">
        <v>696</v>
      </c>
      <c r="G193" s="54">
        <v>0</v>
      </c>
      <c r="H193" s="54">
        <v>0</v>
      </c>
      <c r="I193" s="54">
        <v>1170</v>
      </c>
      <c r="J193" s="54">
        <v>0</v>
      </c>
      <c r="K193" s="85"/>
      <c r="L193" s="85">
        <v>0</v>
      </c>
    </row>
    <row r="194" spans="1:12" s="50" customFormat="1" ht="12.75">
      <c r="A194" s="144"/>
      <c r="B194" s="144"/>
      <c r="C194" s="144"/>
      <c r="D194" s="60"/>
      <c r="E194" s="52">
        <v>1201.030201</v>
      </c>
      <c r="F194" s="53" t="s">
        <v>1578</v>
      </c>
      <c r="G194" s="54">
        <v>0</v>
      </c>
      <c r="H194" s="54">
        <v>750</v>
      </c>
      <c r="I194" s="54">
        <v>0</v>
      </c>
      <c r="J194" s="54">
        <v>0</v>
      </c>
      <c r="K194" s="85"/>
      <c r="L194" s="85">
        <v>0</v>
      </c>
    </row>
    <row r="195" spans="1:12" s="50" customFormat="1" ht="12.75">
      <c r="A195" s="144"/>
      <c r="B195" s="144"/>
      <c r="C195" s="144"/>
      <c r="D195" s="60"/>
      <c r="E195" s="52">
        <v>1201.03020101</v>
      </c>
      <c r="F195" s="53" t="s">
        <v>1579</v>
      </c>
      <c r="G195" s="54">
        <v>750</v>
      </c>
      <c r="H195" s="54">
        <v>0</v>
      </c>
      <c r="I195" s="54">
        <v>0</v>
      </c>
      <c r="J195" s="54">
        <v>0</v>
      </c>
      <c r="K195" s="85"/>
      <c r="L195" s="85">
        <v>0</v>
      </c>
    </row>
    <row r="196" spans="1:12" s="50" customFormat="1" ht="12.75">
      <c r="A196" s="144"/>
      <c r="B196" s="144"/>
      <c r="C196" s="144"/>
      <c r="D196" s="60"/>
      <c r="E196" s="52">
        <v>1201.030202</v>
      </c>
      <c r="F196" s="53" t="s">
        <v>1580</v>
      </c>
      <c r="G196" s="54">
        <v>0</v>
      </c>
      <c r="H196" s="54">
        <v>245</v>
      </c>
      <c r="I196" s="54">
        <v>0</v>
      </c>
      <c r="J196" s="54">
        <v>0</v>
      </c>
      <c r="K196" s="85"/>
      <c r="L196" s="85">
        <v>0</v>
      </c>
    </row>
    <row r="197" spans="1:12" s="50" customFormat="1" ht="12.75">
      <c r="A197" s="144"/>
      <c r="B197" s="144"/>
      <c r="C197" s="144"/>
      <c r="D197" s="60"/>
      <c r="E197" s="52">
        <v>1201.03020202</v>
      </c>
      <c r="F197" s="53" t="s">
        <v>522</v>
      </c>
      <c r="G197" s="54">
        <v>245</v>
      </c>
      <c r="H197" s="54">
        <v>0</v>
      </c>
      <c r="I197" s="54">
        <v>0</v>
      </c>
      <c r="J197" s="54">
        <v>0</v>
      </c>
      <c r="K197" s="85"/>
      <c r="L197" s="85">
        <v>0</v>
      </c>
    </row>
    <row r="198" spans="1:12" s="50" customFormat="1" ht="12.75">
      <c r="A198" s="144"/>
      <c r="B198" s="144"/>
      <c r="C198" s="144"/>
      <c r="D198" s="60"/>
      <c r="E198" s="52">
        <v>1201.030203</v>
      </c>
      <c r="F198" s="53" t="s">
        <v>1582</v>
      </c>
      <c r="G198" s="54">
        <v>0</v>
      </c>
      <c r="H198" s="54">
        <v>85</v>
      </c>
      <c r="I198" s="54">
        <v>0</v>
      </c>
      <c r="J198" s="54">
        <v>0</v>
      </c>
      <c r="K198" s="85"/>
      <c r="L198" s="85">
        <v>0</v>
      </c>
    </row>
    <row r="199" spans="1:12" s="50" customFormat="1" ht="12.75">
      <c r="A199" s="144"/>
      <c r="B199" s="144"/>
      <c r="C199" s="144"/>
      <c r="D199" s="60"/>
      <c r="E199" s="52">
        <v>1201.03020301</v>
      </c>
      <c r="F199" s="53" t="s">
        <v>1583</v>
      </c>
      <c r="G199" s="54">
        <v>10</v>
      </c>
      <c r="H199" s="54">
        <v>0</v>
      </c>
      <c r="I199" s="54">
        <v>0</v>
      </c>
      <c r="J199" s="54">
        <v>0</v>
      </c>
      <c r="K199" s="85"/>
      <c r="L199" s="85">
        <v>0</v>
      </c>
    </row>
    <row r="200" spans="1:12" s="50" customFormat="1" ht="12.75">
      <c r="A200" s="144"/>
      <c r="B200" s="144"/>
      <c r="C200" s="144"/>
      <c r="D200" s="60"/>
      <c r="E200" s="52">
        <v>1201.03020302</v>
      </c>
      <c r="F200" s="53" t="s">
        <v>524</v>
      </c>
      <c r="G200" s="54">
        <v>75</v>
      </c>
      <c r="H200" s="54">
        <v>0</v>
      </c>
      <c r="I200" s="54">
        <v>0</v>
      </c>
      <c r="J200" s="54">
        <v>0</v>
      </c>
      <c r="K200" s="85"/>
      <c r="L200" s="85">
        <v>0</v>
      </c>
    </row>
    <row r="201" spans="1:12" s="50" customFormat="1" ht="12.75">
      <c r="A201" s="144"/>
      <c r="B201" s="144"/>
      <c r="C201" s="144"/>
      <c r="D201" s="60"/>
      <c r="E201" s="52">
        <v>1201.030204</v>
      </c>
      <c r="F201" s="53" t="s">
        <v>1584</v>
      </c>
      <c r="G201" s="54">
        <v>0</v>
      </c>
      <c r="H201" s="54">
        <v>72.5</v>
      </c>
      <c r="I201" s="54">
        <v>0</v>
      </c>
      <c r="J201" s="54">
        <v>0</v>
      </c>
      <c r="K201" s="85"/>
      <c r="L201" s="85">
        <v>0</v>
      </c>
    </row>
    <row r="202" spans="1:12" s="50" customFormat="1" ht="12.75">
      <c r="A202" s="144"/>
      <c r="B202" s="144"/>
      <c r="C202" s="144"/>
      <c r="D202" s="60"/>
      <c r="E202" s="52">
        <v>1201.03020401</v>
      </c>
      <c r="F202" s="53" t="s">
        <v>525</v>
      </c>
      <c r="G202" s="54">
        <v>17.5</v>
      </c>
      <c r="H202" s="54">
        <v>0</v>
      </c>
      <c r="I202" s="54">
        <v>0</v>
      </c>
      <c r="J202" s="54">
        <v>0</v>
      </c>
      <c r="K202" s="85"/>
      <c r="L202" s="85">
        <v>0</v>
      </c>
    </row>
    <row r="203" spans="1:12" s="50" customFormat="1" ht="12.75">
      <c r="A203" s="144"/>
      <c r="B203" s="144"/>
      <c r="C203" s="144"/>
      <c r="D203" s="60"/>
      <c r="E203" s="52">
        <v>1201.03020403</v>
      </c>
      <c r="F203" s="53" t="s">
        <v>1585</v>
      </c>
      <c r="G203" s="54">
        <v>55</v>
      </c>
      <c r="H203" s="54">
        <v>0</v>
      </c>
      <c r="I203" s="54">
        <v>0</v>
      </c>
      <c r="J203" s="54">
        <v>0</v>
      </c>
      <c r="K203" s="85"/>
      <c r="L203" s="85">
        <v>0</v>
      </c>
    </row>
    <row r="204" spans="1:12" s="50" customFormat="1" ht="12.75">
      <c r="A204" s="144"/>
      <c r="B204" s="144"/>
      <c r="C204" s="144"/>
      <c r="D204" s="60"/>
      <c r="E204" s="52">
        <v>1201.030205</v>
      </c>
      <c r="F204" s="53" t="s">
        <v>1586</v>
      </c>
      <c r="G204" s="54">
        <v>0</v>
      </c>
      <c r="H204" s="54">
        <v>17.5</v>
      </c>
      <c r="I204" s="54">
        <v>0</v>
      </c>
      <c r="J204" s="54">
        <v>0</v>
      </c>
      <c r="K204" s="85"/>
      <c r="L204" s="85">
        <v>0</v>
      </c>
    </row>
    <row r="205" spans="1:12" s="50" customFormat="1" ht="12.75">
      <c r="A205" s="144"/>
      <c r="B205" s="144"/>
      <c r="C205" s="144"/>
      <c r="D205" s="60"/>
      <c r="E205" s="52">
        <v>1201.03020501</v>
      </c>
      <c r="F205" s="53" t="s">
        <v>1587</v>
      </c>
      <c r="G205" s="54">
        <v>17.5</v>
      </c>
      <c r="H205" s="54">
        <v>0</v>
      </c>
      <c r="I205" s="54">
        <v>0</v>
      </c>
      <c r="J205" s="54">
        <v>0</v>
      </c>
      <c r="K205" s="85"/>
      <c r="L205" s="85">
        <v>0</v>
      </c>
    </row>
    <row r="206" spans="1:12" s="50" customFormat="1" ht="12.75">
      <c r="A206" s="144"/>
      <c r="B206" s="144"/>
      <c r="C206" s="144"/>
      <c r="D206" s="60"/>
      <c r="E206" s="52">
        <v>1201.0303</v>
      </c>
      <c r="F206" s="53" t="s">
        <v>697</v>
      </c>
      <c r="G206" s="54">
        <v>0</v>
      </c>
      <c r="H206" s="54">
        <v>0</v>
      </c>
      <c r="I206" s="54">
        <v>112.5</v>
      </c>
      <c r="J206" s="54">
        <v>0</v>
      </c>
      <c r="K206" s="85"/>
      <c r="L206" s="85">
        <v>0</v>
      </c>
    </row>
    <row r="207" spans="1:12" s="50" customFormat="1" ht="12.75">
      <c r="A207" s="144"/>
      <c r="B207" s="144"/>
      <c r="C207" s="144"/>
      <c r="D207" s="60"/>
      <c r="E207" s="52">
        <v>1201.030301</v>
      </c>
      <c r="F207" s="53" t="s">
        <v>527</v>
      </c>
      <c r="G207" s="54">
        <v>0</v>
      </c>
      <c r="H207" s="54">
        <v>112.5</v>
      </c>
      <c r="I207" s="54">
        <v>0</v>
      </c>
      <c r="J207" s="54">
        <v>0</v>
      </c>
      <c r="K207" s="85"/>
      <c r="L207" s="85">
        <v>0</v>
      </c>
    </row>
    <row r="208" spans="1:12" s="50" customFormat="1" ht="12.75">
      <c r="A208" s="144"/>
      <c r="B208" s="144"/>
      <c r="C208" s="144"/>
      <c r="D208" s="60"/>
      <c r="E208" s="52">
        <v>1201.04</v>
      </c>
      <c r="F208" s="53" t="s">
        <v>699</v>
      </c>
      <c r="G208" s="54">
        <v>0</v>
      </c>
      <c r="H208" s="54">
        <v>0</v>
      </c>
      <c r="I208" s="54">
        <v>0</v>
      </c>
      <c r="J208" s="54">
        <v>1365</v>
      </c>
      <c r="K208" s="85"/>
      <c r="L208" s="85">
        <v>0</v>
      </c>
    </row>
    <row r="209" spans="1:12" s="50" customFormat="1" ht="12.75">
      <c r="A209" s="144"/>
      <c r="B209" s="144"/>
      <c r="C209" s="144"/>
      <c r="D209" s="60"/>
      <c r="E209" s="52">
        <v>1201.0402</v>
      </c>
      <c r="F209" s="53" t="s">
        <v>701</v>
      </c>
      <c r="G209" s="54">
        <v>0</v>
      </c>
      <c r="H209" s="54">
        <v>0</v>
      </c>
      <c r="I209" s="54">
        <v>1365</v>
      </c>
      <c r="J209" s="54">
        <v>0</v>
      </c>
      <c r="K209" s="85"/>
      <c r="L209" s="85">
        <v>0</v>
      </c>
    </row>
    <row r="210" spans="1:12" s="50" customFormat="1" ht="12.75">
      <c r="A210" s="144"/>
      <c r="B210" s="144"/>
      <c r="C210" s="144"/>
      <c r="D210" s="60"/>
      <c r="E210" s="52">
        <v>1201.040201</v>
      </c>
      <c r="F210" s="53" t="s">
        <v>528</v>
      </c>
      <c r="G210" s="54">
        <v>0</v>
      </c>
      <c r="H210" s="54">
        <v>1365</v>
      </c>
      <c r="I210" s="54">
        <v>0</v>
      </c>
      <c r="J210" s="54">
        <v>0</v>
      </c>
      <c r="K210" s="85"/>
      <c r="L210" s="85">
        <v>0</v>
      </c>
    </row>
    <row r="211" spans="1:12" s="50" customFormat="1" ht="12.75">
      <c r="A211" s="144"/>
      <c r="B211" s="144"/>
      <c r="C211" s="144"/>
      <c r="D211" s="60"/>
      <c r="E211" s="52">
        <v>1205</v>
      </c>
      <c r="F211" s="53" t="s">
        <v>732</v>
      </c>
      <c r="G211" s="54">
        <v>0</v>
      </c>
      <c r="H211" s="54">
        <v>0</v>
      </c>
      <c r="I211" s="54">
        <v>0</v>
      </c>
      <c r="J211" s="54">
        <v>0</v>
      </c>
      <c r="K211" s="85"/>
      <c r="L211" s="85">
        <v>11396</v>
      </c>
    </row>
    <row r="212" spans="1:12" s="50" customFormat="1" ht="12.75">
      <c r="A212" s="144"/>
      <c r="B212" s="144"/>
      <c r="C212" s="144"/>
      <c r="D212" s="60"/>
      <c r="E212" s="52">
        <v>1205.06</v>
      </c>
      <c r="F212" s="53" t="s">
        <v>742</v>
      </c>
      <c r="G212" s="54">
        <v>0</v>
      </c>
      <c r="H212" s="54">
        <v>0</v>
      </c>
      <c r="I212" s="54">
        <v>0</v>
      </c>
      <c r="J212" s="54">
        <v>11396</v>
      </c>
      <c r="K212" s="85"/>
      <c r="L212" s="85">
        <v>0</v>
      </c>
    </row>
    <row r="213" spans="1:12" s="50" customFormat="1" ht="12.75">
      <c r="A213" s="144"/>
      <c r="B213" s="144"/>
      <c r="C213" s="144"/>
      <c r="D213" s="60"/>
      <c r="E213" s="52">
        <v>1209</v>
      </c>
      <c r="F213" s="53" t="s">
        <v>746</v>
      </c>
      <c r="G213" s="54">
        <v>0</v>
      </c>
      <c r="H213" s="54">
        <v>0</v>
      </c>
      <c r="I213" s="54">
        <v>0</v>
      </c>
      <c r="J213" s="54">
        <v>0</v>
      </c>
      <c r="K213" s="85"/>
      <c r="L213" s="85">
        <v>7015</v>
      </c>
    </row>
    <row r="214" spans="1:12" s="50" customFormat="1" ht="12.75">
      <c r="A214" s="144"/>
      <c r="B214" s="144"/>
      <c r="C214" s="144"/>
      <c r="D214" s="60"/>
      <c r="E214" s="52">
        <v>1209.01</v>
      </c>
      <c r="F214" s="53" t="s">
        <v>747</v>
      </c>
      <c r="G214" s="54">
        <v>0</v>
      </c>
      <c r="H214" s="54">
        <v>0</v>
      </c>
      <c r="I214" s="54">
        <v>0</v>
      </c>
      <c r="J214" s="54">
        <v>7015</v>
      </c>
      <c r="K214" s="85"/>
      <c r="L214" s="85">
        <v>0</v>
      </c>
    </row>
    <row r="215" spans="1:12" s="50" customFormat="1" ht="12.75">
      <c r="A215" s="144"/>
      <c r="B215" s="144"/>
      <c r="C215" s="144"/>
      <c r="D215" s="60"/>
      <c r="E215" s="52">
        <v>1508</v>
      </c>
      <c r="F215" s="53" t="s">
        <v>123</v>
      </c>
      <c r="G215" s="54">
        <v>0</v>
      </c>
      <c r="H215" s="54">
        <v>0</v>
      </c>
      <c r="I215" s="54">
        <v>0</v>
      </c>
      <c r="J215" s="54">
        <v>0</v>
      </c>
      <c r="K215" s="85"/>
      <c r="L215" s="85">
        <v>84453.45999999999</v>
      </c>
    </row>
    <row r="216" spans="1:12" s="50" customFormat="1" ht="12.75">
      <c r="A216" s="144"/>
      <c r="B216" s="144"/>
      <c r="C216" s="144"/>
      <c r="D216" s="60"/>
      <c r="E216" s="52">
        <v>1508.01</v>
      </c>
      <c r="F216" s="53" t="s">
        <v>124</v>
      </c>
      <c r="G216" s="54">
        <v>0</v>
      </c>
      <c r="H216" s="54">
        <v>0</v>
      </c>
      <c r="I216" s="54">
        <v>0</v>
      </c>
      <c r="J216" s="54">
        <v>15660</v>
      </c>
      <c r="K216" s="85"/>
      <c r="L216" s="85">
        <v>0</v>
      </c>
    </row>
    <row r="217" spans="1:12" s="50" customFormat="1" ht="12.75">
      <c r="A217" s="144"/>
      <c r="B217" s="144"/>
      <c r="C217" s="144"/>
      <c r="D217" s="60"/>
      <c r="E217" s="52">
        <v>1508.0102</v>
      </c>
      <c r="F217" s="53" t="s">
        <v>4</v>
      </c>
      <c r="G217" s="54">
        <v>0</v>
      </c>
      <c r="H217" s="54">
        <v>0</v>
      </c>
      <c r="I217" s="54">
        <v>15660</v>
      </c>
      <c r="J217" s="54">
        <v>0</v>
      </c>
      <c r="K217" s="85"/>
      <c r="L217" s="85">
        <v>0</v>
      </c>
    </row>
    <row r="218" spans="1:12" s="50" customFormat="1" ht="12.75">
      <c r="A218" s="144"/>
      <c r="B218" s="144"/>
      <c r="C218" s="144"/>
      <c r="D218" s="60"/>
      <c r="E218" s="52">
        <v>1508.0103</v>
      </c>
      <c r="F218" s="53" t="s">
        <v>11</v>
      </c>
      <c r="G218" s="54">
        <v>0</v>
      </c>
      <c r="H218" s="54">
        <v>0</v>
      </c>
      <c r="I218" s="54">
        <v>5310</v>
      </c>
      <c r="J218" s="54">
        <v>0</v>
      </c>
      <c r="K218" s="85"/>
      <c r="L218" s="85">
        <v>0</v>
      </c>
    </row>
    <row r="219" spans="1:12" s="50" customFormat="1" ht="12.75">
      <c r="A219" s="144"/>
      <c r="B219" s="144"/>
      <c r="C219" s="144"/>
      <c r="D219" s="60"/>
      <c r="E219" s="52">
        <v>1508.02</v>
      </c>
      <c r="F219" s="53" t="s">
        <v>126</v>
      </c>
      <c r="G219" s="54">
        <v>0</v>
      </c>
      <c r="H219" s="54">
        <v>0</v>
      </c>
      <c r="I219" s="54">
        <v>0</v>
      </c>
      <c r="J219" s="54">
        <v>68793.45999999999</v>
      </c>
      <c r="K219" s="85"/>
      <c r="L219" s="85">
        <v>0</v>
      </c>
    </row>
    <row r="220" spans="1:12" s="50" customFormat="1" ht="12.75">
      <c r="A220" s="144"/>
      <c r="B220" s="144"/>
      <c r="C220" s="144"/>
      <c r="D220" s="60"/>
      <c r="E220" s="52">
        <v>1508.0201</v>
      </c>
      <c r="F220" s="53" t="s">
        <v>127</v>
      </c>
      <c r="G220" s="54">
        <v>0</v>
      </c>
      <c r="H220" s="54">
        <v>0</v>
      </c>
      <c r="I220" s="54">
        <v>29111.75</v>
      </c>
      <c r="J220" s="54">
        <v>0</v>
      </c>
      <c r="K220" s="85"/>
      <c r="L220" s="85">
        <v>0</v>
      </c>
    </row>
    <row r="221" spans="1:12" s="50" customFormat="1" ht="12.75">
      <c r="A221" s="144"/>
      <c r="B221" s="144"/>
      <c r="C221" s="144"/>
      <c r="D221" s="60"/>
      <c r="E221" s="52">
        <v>1508.0202</v>
      </c>
      <c r="F221" s="53" t="s">
        <v>128</v>
      </c>
      <c r="G221" s="54">
        <v>0</v>
      </c>
      <c r="H221" s="54">
        <v>0</v>
      </c>
      <c r="I221" s="54">
        <v>39681.71</v>
      </c>
      <c r="J221" s="54">
        <v>0</v>
      </c>
      <c r="K221" s="85"/>
      <c r="L221" s="85">
        <v>0</v>
      </c>
    </row>
    <row r="222" spans="1:12" s="50" customFormat="1" ht="12.75">
      <c r="A222" s="144"/>
      <c r="B222" s="144"/>
      <c r="C222" s="144"/>
      <c r="D222" s="60"/>
      <c r="E222" s="52">
        <v>2301</v>
      </c>
      <c r="F222" s="53" t="s">
        <v>1115</v>
      </c>
      <c r="G222" s="54">
        <v>0</v>
      </c>
      <c r="H222" s="54">
        <v>0</v>
      </c>
      <c r="I222" s="54">
        <v>0</v>
      </c>
      <c r="J222" s="54">
        <v>0</v>
      </c>
      <c r="K222" s="85"/>
      <c r="L222" s="85">
        <v>9240</v>
      </c>
    </row>
    <row r="223" spans="1:12" s="50" customFormat="1" ht="12.75">
      <c r="A223" s="144"/>
      <c r="B223" s="144"/>
      <c r="C223" s="144"/>
      <c r="D223" s="60"/>
      <c r="E223" s="52">
        <v>2301.02</v>
      </c>
      <c r="F223" s="53" t="s">
        <v>1140</v>
      </c>
      <c r="G223" s="54">
        <v>0</v>
      </c>
      <c r="H223" s="54">
        <v>0</v>
      </c>
      <c r="I223" s="54">
        <v>0</v>
      </c>
      <c r="J223" s="54">
        <v>9240</v>
      </c>
      <c r="K223" s="85"/>
      <c r="L223" s="85">
        <v>0</v>
      </c>
    </row>
    <row r="224" spans="1:12" s="50" customFormat="1" ht="12.75">
      <c r="A224" s="144"/>
      <c r="B224" s="144"/>
      <c r="C224" s="144"/>
      <c r="D224" s="60"/>
      <c r="E224" s="52">
        <v>2301.0203</v>
      </c>
      <c r="F224" s="53" t="s">
        <v>1147</v>
      </c>
      <c r="G224" s="54">
        <v>0</v>
      </c>
      <c r="H224" s="54">
        <v>0</v>
      </c>
      <c r="I224" s="54">
        <v>9240</v>
      </c>
      <c r="J224" s="54">
        <v>0</v>
      </c>
      <c r="K224" s="85"/>
      <c r="L224" s="85">
        <v>0</v>
      </c>
    </row>
    <row r="225" spans="1:12" s="50" customFormat="1" ht="12.75">
      <c r="A225" s="144"/>
      <c r="B225" s="144"/>
      <c r="C225" s="144"/>
      <c r="D225" s="60"/>
      <c r="E225" s="52">
        <v>2301.020301</v>
      </c>
      <c r="F225" s="53" t="s">
        <v>1148</v>
      </c>
      <c r="G225" s="54">
        <v>0</v>
      </c>
      <c r="H225" s="54">
        <v>9240</v>
      </c>
      <c r="I225" s="54">
        <v>0</v>
      </c>
      <c r="J225" s="54">
        <v>0</v>
      </c>
      <c r="K225" s="85"/>
      <c r="L225" s="85">
        <v>0</v>
      </c>
    </row>
    <row r="226" spans="1:12" s="50" customFormat="1" ht="12.75">
      <c r="A226" s="144"/>
      <c r="B226" s="144"/>
      <c r="C226" s="144"/>
      <c r="D226" s="60"/>
      <c r="E226" s="52">
        <v>2401</v>
      </c>
      <c r="F226" s="53" t="s">
        <v>1154</v>
      </c>
      <c r="G226" s="54">
        <v>0</v>
      </c>
      <c r="H226" s="54">
        <v>0</v>
      </c>
      <c r="I226" s="54">
        <v>0</v>
      </c>
      <c r="J226" s="54">
        <v>0</v>
      </c>
      <c r="K226" s="85"/>
      <c r="L226" s="85">
        <v>8000</v>
      </c>
    </row>
    <row r="227" spans="1:12" s="50" customFormat="1" ht="12.75">
      <c r="A227" s="144"/>
      <c r="B227" s="144"/>
      <c r="C227" s="144"/>
      <c r="D227" s="60"/>
      <c r="E227" s="52">
        <v>2401.01</v>
      </c>
      <c r="F227" s="53" t="s">
        <v>1155</v>
      </c>
      <c r="G227" s="54">
        <v>0</v>
      </c>
      <c r="H227" s="54">
        <v>0</v>
      </c>
      <c r="I227" s="54">
        <v>0</v>
      </c>
      <c r="J227" s="54">
        <v>8000</v>
      </c>
      <c r="K227" s="85"/>
      <c r="L227" s="85">
        <v>0</v>
      </c>
    </row>
    <row r="228" spans="1:12" s="50" customFormat="1" ht="12.75">
      <c r="A228" s="144"/>
      <c r="B228" s="144"/>
      <c r="C228" s="144"/>
      <c r="D228" s="60"/>
      <c r="E228" s="52">
        <v>2401.0101</v>
      </c>
      <c r="F228" s="53" t="s">
        <v>1156</v>
      </c>
      <c r="G228" s="54">
        <v>0</v>
      </c>
      <c r="H228" s="54">
        <v>0</v>
      </c>
      <c r="I228" s="54">
        <v>8000</v>
      </c>
      <c r="J228" s="54">
        <v>0</v>
      </c>
      <c r="K228" s="85"/>
      <c r="L228" s="85">
        <v>0</v>
      </c>
    </row>
    <row r="229" spans="1:12" s="50" customFormat="1" ht="12.75">
      <c r="A229" s="144"/>
      <c r="B229" s="144"/>
      <c r="C229" s="144"/>
      <c r="D229" s="60"/>
      <c r="E229" s="52">
        <v>2401.010101</v>
      </c>
      <c r="F229" s="53" t="s">
        <v>1157</v>
      </c>
      <c r="G229" s="54">
        <v>0</v>
      </c>
      <c r="H229" s="54">
        <v>8000</v>
      </c>
      <c r="I229" s="54">
        <v>0</v>
      </c>
      <c r="J229" s="54">
        <v>0</v>
      </c>
      <c r="K229" s="85"/>
      <c r="L229" s="85">
        <v>0</v>
      </c>
    </row>
    <row r="230" spans="1:12" s="50" customFormat="1" ht="12.75">
      <c r="A230" s="144"/>
      <c r="B230" s="144"/>
      <c r="C230" s="144"/>
      <c r="D230" s="60"/>
      <c r="E230" s="52">
        <v>3101</v>
      </c>
      <c r="F230" s="53" t="s">
        <v>1183</v>
      </c>
      <c r="G230" s="54">
        <v>0</v>
      </c>
      <c r="H230" s="54">
        <v>0</v>
      </c>
      <c r="I230" s="54">
        <v>0</v>
      </c>
      <c r="J230" s="54">
        <v>0</v>
      </c>
      <c r="K230" s="85"/>
      <c r="L230" s="85">
        <v>298786.11</v>
      </c>
    </row>
    <row r="231" spans="1:12" s="50" customFormat="1" ht="12.75">
      <c r="A231" s="144"/>
      <c r="B231" s="144"/>
      <c r="C231" s="144"/>
      <c r="D231" s="60"/>
      <c r="E231" s="52">
        <v>3101.01</v>
      </c>
      <c r="F231" s="53" t="s">
        <v>1184</v>
      </c>
      <c r="G231" s="54">
        <v>0</v>
      </c>
      <c r="H231" s="54">
        <v>0</v>
      </c>
      <c r="I231" s="54">
        <v>0</v>
      </c>
      <c r="J231" s="54">
        <v>250882.11</v>
      </c>
      <c r="K231" s="85"/>
      <c r="L231" s="85">
        <v>0</v>
      </c>
    </row>
    <row r="232" spans="1:12" s="50" customFormat="1" ht="12.75">
      <c r="A232" s="144"/>
      <c r="B232" s="144"/>
      <c r="C232" s="144"/>
      <c r="D232" s="60"/>
      <c r="E232" s="52">
        <v>3101.03</v>
      </c>
      <c r="F232" s="53" t="s">
        <v>1186</v>
      </c>
      <c r="G232" s="54">
        <v>0</v>
      </c>
      <c r="H232" s="54">
        <v>0</v>
      </c>
      <c r="I232" s="54">
        <v>0</v>
      </c>
      <c r="J232" s="54">
        <v>47904</v>
      </c>
      <c r="K232" s="85"/>
      <c r="L232" s="85">
        <v>0</v>
      </c>
    </row>
    <row r="233" spans="1:12" s="50" customFormat="1" ht="12.75">
      <c r="A233" s="144"/>
      <c r="B233" s="144"/>
      <c r="C233" s="144"/>
      <c r="D233" s="60"/>
      <c r="E233" s="52">
        <v>4102</v>
      </c>
      <c r="F233" s="53" t="s">
        <v>1215</v>
      </c>
      <c r="G233" s="54">
        <v>0</v>
      </c>
      <c r="H233" s="54">
        <v>0</v>
      </c>
      <c r="I233" s="54">
        <v>0</v>
      </c>
      <c r="J233" s="54">
        <v>0</v>
      </c>
      <c r="K233" s="85"/>
      <c r="L233" s="85">
        <v>2000</v>
      </c>
    </row>
    <row r="234" spans="1:12" s="50" customFormat="1" ht="12.75">
      <c r="A234" s="144"/>
      <c r="B234" s="144"/>
      <c r="C234" s="144"/>
      <c r="D234" s="60"/>
      <c r="E234" s="52">
        <v>4102.01</v>
      </c>
      <c r="F234" s="53" t="s">
        <v>1216</v>
      </c>
      <c r="G234" s="54">
        <v>0</v>
      </c>
      <c r="H234" s="54">
        <v>0</v>
      </c>
      <c r="I234" s="54">
        <v>0</v>
      </c>
      <c r="J234" s="54">
        <v>2000</v>
      </c>
      <c r="K234" s="85"/>
      <c r="L234" s="85">
        <v>0</v>
      </c>
    </row>
    <row r="235" spans="1:12" s="50" customFormat="1" ht="12.75">
      <c r="A235" s="144"/>
      <c r="B235" s="144"/>
      <c r="C235" s="144"/>
      <c r="D235" s="60"/>
      <c r="E235" s="52">
        <v>4102.0101</v>
      </c>
      <c r="F235" s="53" t="s">
        <v>1217</v>
      </c>
      <c r="G235" s="54">
        <v>0</v>
      </c>
      <c r="H235" s="54">
        <v>0</v>
      </c>
      <c r="I235" s="54">
        <v>2000</v>
      </c>
      <c r="J235" s="54">
        <v>0</v>
      </c>
      <c r="K235" s="85"/>
      <c r="L235" s="85">
        <v>0</v>
      </c>
    </row>
    <row r="236" spans="1:12" s="50" customFormat="1" ht="12.75">
      <c r="A236" s="144"/>
      <c r="B236" s="144"/>
      <c r="C236" s="144"/>
      <c r="D236" s="60"/>
      <c r="E236" s="52">
        <v>4102.010101</v>
      </c>
      <c r="F236" s="53" t="s">
        <v>1217</v>
      </c>
      <c r="G236" s="54">
        <v>0</v>
      </c>
      <c r="H236" s="54">
        <v>2000</v>
      </c>
      <c r="I236" s="54">
        <v>0</v>
      </c>
      <c r="J236" s="54">
        <v>0</v>
      </c>
      <c r="K236" s="85"/>
      <c r="L236" s="85">
        <v>0</v>
      </c>
    </row>
    <row r="237" spans="1:12" s="50" customFormat="1" ht="12.75">
      <c r="A237" s="144"/>
      <c r="B237" s="144"/>
      <c r="C237" s="144"/>
      <c r="D237" s="60"/>
      <c r="E237" s="52">
        <v>6101</v>
      </c>
      <c r="F237" s="53" t="s">
        <v>1299</v>
      </c>
      <c r="G237" s="54">
        <v>0</v>
      </c>
      <c r="H237" s="54">
        <v>0</v>
      </c>
      <c r="I237" s="54">
        <v>0</v>
      </c>
      <c r="J237" s="54">
        <v>0</v>
      </c>
      <c r="K237" s="85"/>
      <c r="L237" s="85">
        <v>597272.04</v>
      </c>
    </row>
    <row r="238" spans="1:12" s="50" customFormat="1" ht="12.75">
      <c r="A238" s="144"/>
      <c r="B238" s="144"/>
      <c r="C238" s="144"/>
      <c r="D238" s="60"/>
      <c r="E238" s="52">
        <v>6101.02</v>
      </c>
      <c r="F238" s="53" t="s">
        <v>1301</v>
      </c>
      <c r="G238" s="54">
        <v>0</v>
      </c>
      <c r="H238" s="54">
        <v>0</v>
      </c>
      <c r="I238" s="54">
        <v>0</v>
      </c>
      <c r="J238" s="54">
        <v>597272.04</v>
      </c>
      <c r="K238" s="85"/>
      <c r="L238" s="85">
        <v>0</v>
      </c>
    </row>
    <row r="239" spans="1:12" s="50" customFormat="1" ht="12.75">
      <c r="A239" s="144"/>
      <c r="B239" s="144"/>
      <c r="C239" s="144"/>
      <c r="D239" s="60"/>
      <c r="E239" s="52">
        <v>6101.0201</v>
      </c>
      <c r="F239" s="53" t="s">
        <v>1302</v>
      </c>
      <c r="G239" s="54">
        <v>0</v>
      </c>
      <c r="H239" s="54">
        <v>0</v>
      </c>
      <c r="I239" s="54">
        <v>597272.04</v>
      </c>
      <c r="J239" s="54">
        <v>0</v>
      </c>
      <c r="K239" s="85"/>
      <c r="L239" s="85">
        <v>0</v>
      </c>
    </row>
    <row r="240" spans="1:12" s="50" customFormat="1" ht="12.75">
      <c r="A240" s="144"/>
      <c r="B240" s="144"/>
      <c r="C240" s="144"/>
      <c r="D240" s="60"/>
      <c r="E240" s="52">
        <v>9101</v>
      </c>
      <c r="F240" s="53" t="s">
        <v>1316</v>
      </c>
      <c r="G240" s="54">
        <v>0</v>
      </c>
      <c r="H240" s="54">
        <v>0</v>
      </c>
      <c r="I240" s="54">
        <v>0</v>
      </c>
      <c r="J240" s="54">
        <v>0</v>
      </c>
      <c r="K240" s="85"/>
      <c r="L240" s="85">
        <v>218000</v>
      </c>
    </row>
    <row r="241" spans="1:12" s="50" customFormat="1" ht="12.75">
      <c r="A241" s="144"/>
      <c r="B241" s="144"/>
      <c r="C241" s="144"/>
      <c r="D241" s="60"/>
      <c r="E241" s="52">
        <v>9101.01</v>
      </c>
      <c r="F241" s="53" t="s">
        <v>1317</v>
      </c>
      <c r="G241" s="54">
        <v>0</v>
      </c>
      <c r="H241" s="54">
        <v>0</v>
      </c>
      <c r="I241" s="54">
        <v>0</v>
      </c>
      <c r="J241" s="54">
        <v>110000</v>
      </c>
      <c r="K241" s="85"/>
      <c r="L241" s="85">
        <v>0</v>
      </c>
    </row>
    <row r="242" spans="1:12" s="50" customFormat="1" ht="12.75">
      <c r="A242" s="144"/>
      <c r="B242" s="144"/>
      <c r="C242" s="144"/>
      <c r="D242" s="60"/>
      <c r="E242" s="52">
        <v>9101.02</v>
      </c>
      <c r="F242" s="53" t="s">
        <v>1318</v>
      </c>
      <c r="G242" s="54">
        <v>0</v>
      </c>
      <c r="H242" s="54">
        <v>0</v>
      </c>
      <c r="I242" s="54">
        <v>0</v>
      </c>
      <c r="J242" s="54">
        <v>21000</v>
      </c>
      <c r="K242" s="85"/>
      <c r="L242" s="85">
        <v>0</v>
      </c>
    </row>
    <row r="243" spans="1:12" s="50" customFormat="1" ht="12.75">
      <c r="A243" s="144"/>
      <c r="B243" s="144"/>
      <c r="C243" s="144"/>
      <c r="D243" s="60"/>
      <c r="E243" s="52">
        <v>9101.08</v>
      </c>
      <c r="F243" s="53" t="s">
        <v>1324</v>
      </c>
      <c r="G243" s="54">
        <v>0</v>
      </c>
      <c r="H243" s="54">
        <v>0</v>
      </c>
      <c r="I243" s="54">
        <v>0</v>
      </c>
      <c r="J243" s="54">
        <v>2000</v>
      </c>
      <c r="K243" s="85"/>
      <c r="L243" s="85">
        <v>0</v>
      </c>
    </row>
    <row r="244" spans="1:12" s="50" customFormat="1" ht="12.75">
      <c r="A244" s="144"/>
      <c r="B244" s="144"/>
      <c r="C244" s="144"/>
      <c r="D244" s="60"/>
      <c r="E244" s="52">
        <v>9101.09</v>
      </c>
      <c r="F244" s="53" t="s">
        <v>1325</v>
      </c>
      <c r="G244" s="54">
        <v>0</v>
      </c>
      <c r="H244" s="54">
        <v>0</v>
      </c>
      <c r="I244" s="54">
        <v>0</v>
      </c>
      <c r="J244" s="54">
        <v>85000</v>
      </c>
      <c r="K244" s="85"/>
      <c r="L244" s="85">
        <v>0</v>
      </c>
    </row>
    <row r="245" spans="1:12" s="50" customFormat="1" ht="12.75">
      <c r="A245" s="144"/>
      <c r="B245" s="144"/>
      <c r="C245" s="144"/>
      <c r="D245" s="60"/>
      <c r="E245" s="52">
        <v>9102</v>
      </c>
      <c r="F245" s="53" t="s">
        <v>1326</v>
      </c>
      <c r="G245" s="54">
        <v>0</v>
      </c>
      <c r="H245" s="54">
        <v>0</v>
      </c>
      <c r="I245" s="54">
        <v>0</v>
      </c>
      <c r="J245" s="54">
        <v>0</v>
      </c>
      <c r="K245" s="85"/>
      <c r="L245" s="85">
        <v>87000</v>
      </c>
    </row>
    <row r="246" spans="1:12" s="50" customFormat="1" ht="12.75">
      <c r="A246" s="144"/>
      <c r="B246" s="144"/>
      <c r="C246" s="144"/>
      <c r="D246" s="60"/>
      <c r="E246" s="52">
        <v>9102.08</v>
      </c>
      <c r="F246" s="53" t="s">
        <v>1334</v>
      </c>
      <c r="G246" s="54">
        <v>0</v>
      </c>
      <c r="H246" s="54">
        <v>0</v>
      </c>
      <c r="I246" s="54">
        <v>0</v>
      </c>
      <c r="J246" s="54">
        <v>2000</v>
      </c>
      <c r="K246" s="85"/>
      <c r="L246" s="85">
        <v>0</v>
      </c>
    </row>
    <row r="247" spans="1:12" s="50" customFormat="1" ht="12.75">
      <c r="A247" s="144"/>
      <c r="B247" s="144"/>
      <c r="C247" s="144"/>
      <c r="D247" s="60"/>
      <c r="E247" s="52"/>
      <c r="F247" s="53"/>
      <c r="G247" s="54">
        <v>0</v>
      </c>
      <c r="H247" s="54">
        <v>0</v>
      </c>
      <c r="I247" s="54">
        <v>0</v>
      </c>
      <c r="J247" s="54">
        <v>85000</v>
      </c>
      <c r="K247" s="85"/>
      <c r="L247" s="85">
        <v>0</v>
      </c>
    </row>
    <row r="248" spans="1:12" s="50" customFormat="1" ht="12.75">
      <c r="A248" s="144"/>
      <c r="B248" s="144"/>
      <c r="C248" s="144"/>
      <c r="D248" s="60"/>
      <c r="E248" s="52"/>
      <c r="F248" s="53"/>
      <c r="G248" s="54">
        <v>0</v>
      </c>
      <c r="H248" s="54">
        <v>0</v>
      </c>
      <c r="I248" s="54">
        <v>0</v>
      </c>
      <c r="J248" s="54">
        <v>0</v>
      </c>
      <c r="K248" s="85"/>
      <c r="L248" s="85">
        <v>229240</v>
      </c>
    </row>
    <row r="249" spans="1:12" s="50" customFormat="1" ht="12.75">
      <c r="A249" s="144"/>
      <c r="B249" s="144"/>
      <c r="C249" s="144"/>
      <c r="D249" s="60"/>
      <c r="E249" s="52"/>
      <c r="F249" s="53"/>
      <c r="G249" s="54">
        <v>0</v>
      </c>
      <c r="H249" s="54">
        <v>0</v>
      </c>
      <c r="I249" s="54">
        <v>0</v>
      </c>
      <c r="J249" s="54">
        <v>2000</v>
      </c>
      <c r="K249" s="85"/>
      <c r="L249" s="85">
        <v>0</v>
      </c>
    </row>
    <row r="250" spans="1:12" s="50" customFormat="1" ht="12.75">
      <c r="A250" s="144"/>
      <c r="B250" s="144"/>
      <c r="C250" s="144"/>
      <c r="D250" s="60"/>
      <c r="E250" s="52"/>
      <c r="F250" s="53"/>
      <c r="G250" s="54">
        <v>0</v>
      </c>
      <c r="H250" s="54">
        <v>0</v>
      </c>
      <c r="I250" s="54">
        <v>0</v>
      </c>
      <c r="J250" s="54">
        <v>227240</v>
      </c>
      <c r="K250" s="85"/>
      <c r="L250" s="85">
        <v>0</v>
      </c>
    </row>
    <row r="251" spans="1:12" s="50" customFormat="1" ht="12.75">
      <c r="A251" s="144"/>
      <c r="B251" s="144"/>
      <c r="C251" s="144"/>
      <c r="D251" s="60"/>
      <c r="E251" s="52"/>
      <c r="F251" s="53"/>
      <c r="G251" s="54">
        <v>0</v>
      </c>
      <c r="H251" s="54">
        <v>0</v>
      </c>
      <c r="I251" s="54">
        <v>0</v>
      </c>
      <c r="J251" s="54">
        <v>0</v>
      </c>
      <c r="K251" s="85"/>
      <c r="L251" s="85">
        <v>229240</v>
      </c>
    </row>
    <row r="252" spans="1:12" s="50" customFormat="1" ht="12.75">
      <c r="A252" s="144"/>
      <c r="B252" s="144"/>
      <c r="C252" s="144"/>
      <c r="D252" s="60"/>
      <c r="E252" s="52"/>
      <c r="F252" s="53"/>
      <c r="G252" s="54">
        <v>0</v>
      </c>
      <c r="H252" s="54">
        <v>0</v>
      </c>
      <c r="I252" s="54">
        <v>0</v>
      </c>
      <c r="J252" s="54">
        <v>2000</v>
      </c>
      <c r="K252" s="85"/>
      <c r="L252" s="85">
        <v>0</v>
      </c>
    </row>
    <row r="253" spans="1:12" s="50" customFormat="1" ht="12.75">
      <c r="A253" s="144"/>
      <c r="B253" s="144"/>
      <c r="C253" s="144"/>
      <c r="D253" s="60"/>
      <c r="E253" s="52"/>
      <c r="F253" s="53"/>
      <c r="G253" s="54">
        <v>0</v>
      </c>
      <c r="H253" s="54">
        <v>0</v>
      </c>
      <c r="I253" s="54">
        <v>0</v>
      </c>
      <c r="J253" s="54">
        <v>227240</v>
      </c>
      <c r="K253" s="85"/>
      <c r="L253" s="85">
        <v>0</v>
      </c>
    </row>
    <row r="254" spans="1:12" s="50" customFormat="1" ht="12.75">
      <c r="A254" s="144"/>
      <c r="B254" s="144"/>
      <c r="C254" s="144"/>
      <c r="D254" s="60"/>
      <c r="E254" s="52"/>
      <c r="F254" s="53"/>
      <c r="G254" s="54">
        <v>0</v>
      </c>
      <c r="H254" s="54">
        <v>0</v>
      </c>
      <c r="I254" s="54">
        <v>0</v>
      </c>
      <c r="J254" s="54">
        <v>0</v>
      </c>
      <c r="K254" s="85"/>
      <c r="L254" s="85">
        <v>2000</v>
      </c>
    </row>
    <row r="255" spans="1:12" s="50" customFormat="1" ht="13.5" thickBot="1">
      <c r="A255" s="169"/>
      <c r="B255" s="169"/>
      <c r="C255" s="169"/>
      <c r="D255" s="70"/>
      <c r="E255" s="81"/>
      <c r="F255" s="82"/>
      <c r="G255" s="83">
        <v>0</v>
      </c>
      <c r="H255" s="83">
        <v>0</v>
      </c>
      <c r="I255" s="83">
        <v>0</v>
      </c>
      <c r="J255" s="83">
        <v>2000</v>
      </c>
      <c r="K255" s="90"/>
      <c r="L255" s="90">
        <v>0</v>
      </c>
    </row>
    <row r="256" spans="5:6" ht="15">
      <c r="E256" s="32"/>
      <c r="F256" s="113"/>
    </row>
    <row r="259" spans="5:6" ht="15">
      <c r="E259" s="32"/>
      <c r="F259" s="113"/>
    </row>
  </sheetData>
  <sheetProtection/>
  <mergeCells count="36">
    <mergeCell ref="C120:C255"/>
    <mergeCell ref="A120:A255"/>
    <mergeCell ref="B120:B255"/>
    <mergeCell ref="F8:J9"/>
    <mergeCell ref="C99:C105"/>
    <mergeCell ref="C106:C119"/>
    <mergeCell ref="B106:B119"/>
    <mergeCell ref="A106:A119"/>
    <mergeCell ref="C82:C91"/>
    <mergeCell ref="B99:B105"/>
    <mergeCell ref="A2:C2"/>
    <mergeCell ref="D2:E2"/>
    <mergeCell ref="A3:C3"/>
    <mergeCell ref="A4:D4"/>
    <mergeCell ref="E4:F4"/>
    <mergeCell ref="K6:L7"/>
    <mergeCell ref="A6:A9"/>
    <mergeCell ref="B6:B9"/>
    <mergeCell ref="C6:C9"/>
    <mergeCell ref="D6:J7"/>
    <mergeCell ref="K8:K9"/>
    <mergeCell ref="L8:L9"/>
    <mergeCell ref="C11:C40"/>
    <mergeCell ref="B11:B40"/>
    <mergeCell ref="A11:A40"/>
    <mergeCell ref="C41:C81"/>
    <mergeCell ref="A41:A81"/>
    <mergeCell ref="B41:B81"/>
    <mergeCell ref="D8:D9"/>
    <mergeCell ref="E8:E9"/>
    <mergeCell ref="C92:C98"/>
    <mergeCell ref="B92:B98"/>
    <mergeCell ref="A92:A98"/>
    <mergeCell ref="A99:A105"/>
    <mergeCell ref="B82:B91"/>
    <mergeCell ref="A82:A91"/>
  </mergeCells>
  <hyperlinks>
    <hyperlink ref="E4" r:id="rId1" display="www.excelnegocios.com"/>
  </hyperlinks>
  <printOptions/>
  <pageMargins left="0.11811023622047245" right="0.12" top="0.7480314960629921" bottom="0.7480314960629921" header="0.31496062992125984" footer="0.31496062992125984"/>
  <pageSetup horizontalDpi="600" verticalDpi="600" orientation="landscape" paperSize="9" scale="90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E15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12.7109375" style="0" customWidth="1"/>
    <col min="2" max="2" width="12.8515625" style="0" customWidth="1"/>
    <col min="3" max="3" width="50.8515625" style="0" customWidth="1"/>
  </cols>
  <sheetData>
    <row r="1" spans="1:5" ht="18">
      <c r="A1" s="10" t="s">
        <v>500</v>
      </c>
      <c r="D1" s="11"/>
      <c r="E1" s="11"/>
    </row>
    <row r="2" spans="1:5" ht="15">
      <c r="A2" s="12">
        <v>10</v>
      </c>
      <c r="B2" s="13" t="s">
        <v>532</v>
      </c>
      <c r="D2" s="11"/>
      <c r="E2" s="11"/>
    </row>
    <row r="3" spans="1:5" ht="15">
      <c r="A3" s="174" t="s">
        <v>1386</v>
      </c>
      <c r="B3" s="174" t="s">
        <v>501</v>
      </c>
      <c r="C3" s="174" t="s">
        <v>502</v>
      </c>
      <c r="D3" s="173" t="s">
        <v>503</v>
      </c>
      <c r="E3" s="173"/>
    </row>
    <row r="4" spans="1:5" ht="42" customHeight="1">
      <c r="A4" s="174"/>
      <c r="B4" s="174"/>
      <c r="C4" s="174"/>
      <c r="D4" s="14" t="s">
        <v>504</v>
      </c>
      <c r="E4" s="14" t="s">
        <v>505</v>
      </c>
    </row>
    <row r="15" spans="3:5" ht="15">
      <c r="C15" s="15" t="s">
        <v>506</v>
      </c>
      <c r="D15" s="16"/>
      <c r="E15" s="17"/>
    </row>
  </sheetData>
  <sheetProtection/>
  <mergeCells count="4">
    <mergeCell ref="D3:E3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M125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0" sqref="I20"/>
    </sheetView>
  </sheetViews>
  <sheetFormatPr defaultColWidth="11.421875" defaultRowHeight="15"/>
  <cols>
    <col min="1" max="1" width="7.00390625" style="34" customWidth="1"/>
    <col min="2" max="2" width="5.7109375" style="34" customWidth="1"/>
    <col min="3" max="3" width="57.8515625" style="34" customWidth="1"/>
    <col min="4" max="5" width="15.57421875" style="104" bestFit="1" customWidth="1"/>
    <col min="6" max="6" width="14.57421875" style="104" bestFit="1" customWidth="1"/>
    <col min="7" max="7" width="13.8515625" style="104" bestFit="1" customWidth="1"/>
    <col min="8" max="11" width="15.57421875" style="104" bestFit="1" customWidth="1"/>
    <col min="12" max="16384" width="11.421875" style="34" customWidth="1"/>
  </cols>
  <sheetData>
    <row r="1" spans="1:13" ht="15">
      <c r="A1" s="34">
        <v>1</v>
      </c>
      <c r="B1" s="103"/>
      <c r="L1" s="104"/>
      <c r="M1" s="104"/>
    </row>
    <row r="2" spans="2:13" ht="21">
      <c r="B2" s="175" t="s">
        <v>1604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2:13" ht="18.75">
      <c r="B3" s="103"/>
      <c r="D3" s="183" t="s">
        <v>1605</v>
      </c>
      <c r="E3" s="183"/>
      <c r="F3" s="183"/>
      <c r="G3" s="183"/>
      <c r="H3" s="183"/>
      <c r="I3" s="139"/>
      <c r="J3" s="139"/>
      <c r="K3" s="139"/>
      <c r="L3" s="139"/>
      <c r="M3" s="139"/>
    </row>
    <row r="4" spans="2:13" ht="11.25" customHeight="1">
      <c r="B4" s="103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2:13" ht="15" customHeight="1">
      <c r="B5" s="186" t="s">
        <v>654</v>
      </c>
      <c r="C5" s="176" t="s">
        <v>169</v>
      </c>
      <c r="D5" s="179" t="s">
        <v>171</v>
      </c>
      <c r="E5" s="179"/>
      <c r="F5" s="179"/>
      <c r="G5" s="179"/>
      <c r="H5" s="179"/>
      <c r="I5" s="179"/>
      <c r="J5" s="179" t="s">
        <v>174</v>
      </c>
      <c r="K5" s="180"/>
      <c r="L5" s="104"/>
      <c r="M5" s="104"/>
    </row>
    <row r="6" spans="2:13" ht="15">
      <c r="B6" s="187"/>
      <c r="C6" s="177"/>
      <c r="D6" s="181" t="s">
        <v>172</v>
      </c>
      <c r="E6" s="181"/>
      <c r="F6" s="189" t="s">
        <v>188</v>
      </c>
      <c r="G6" s="189"/>
      <c r="H6" s="189" t="s">
        <v>173</v>
      </c>
      <c r="I6" s="189"/>
      <c r="J6" s="181"/>
      <c r="K6" s="182"/>
      <c r="L6" s="104"/>
      <c r="M6" s="104"/>
    </row>
    <row r="7" spans="2:13" ht="15">
      <c r="B7" s="188"/>
      <c r="C7" s="178"/>
      <c r="D7" s="114" t="s">
        <v>170</v>
      </c>
      <c r="E7" s="114" t="s">
        <v>1393</v>
      </c>
      <c r="F7" s="114" t="s">
        <v>170</v>
      </c>
      <c r="G7" s="114" t="s">
        <v>1393</v>
      </c>
      <c r="H7" s="114" t="s">
        <v>170</v>
      </c>
      <c r="I7" s="114" t="s">
        <v>1393</v>
      </c>
      <c r="J7" s="114" t="s">
        <v>504</v>
      </c>
      <c r="K7" s="115" t="s">
        <v>505</v>
      </c>
      <c r="L7" s="104"/>
      <c r="M7" s="104"/>
    </row>
    <row r="8" spans="1:11" ht="15" customHeight="1">
      <c r="A8" s="184" t="s">
        <v>175</v>
      </c>
      <c r="B8" s="116">
        <v>1101</v>
      </c>
      <c r="C8" s="117" t="s">
        <v>656</v>
      </c>
      <c r="D8" s="118"/>
      <c r="E8" s="118"/>
      <c r="F8" s="118">
        <f>+SUMIF(Diario!$E$11:$K$223,B8,Diario!$K$11:$K$223)</f>
        <v>5864</v>
      </c>
      <c r="G8" s="118">
        <f>+SUMIF(Diario!$E$11:$L$223,B8,Diario!$L$11:$L$223)</f>
        <v>232172</v>
      </c>
      <c r="H8" s="118">
        <f>+D8+F8</f>
        <v>5864</v>
      </c>
      <c r="I8" s="118">
        <f>+E8+G8</f>
        <v>232172</v>
      </c>
      <c r="J8" s="118">
        <f>+H8-I8</f>
        <v>-226308</v>
      </c>
      <c r="K8" s="118"/>
    </row>
    <row r="9" spans="1:11" ht="15" hidden="1">
      <c r="A9" s="184"/>
      <c r="B9" s="116">
        <v>1102</v>
      </c>
      <c r="C9" s="117" t="s">
        <v>683</v>
      </c>
      <c r="D9" s="118"/>
      <c r="E9" s="118"/>
      <c r="F9" s="118">
        <f>+SUMIF(Diario!$E$11:$K$223,B9,Diario!$K$11:$K$223)</f>
        <v>0</v>
      </c>
      <c r="G9" s="118">
        <f>+SUMIF(Diario!$E$11:$L$223,B9,Diario!$L$11:$L$223)</f>
        <v>0</v>
      </c>
      <c r="H9" s="118">
        <f aca="true" t="shared" si="0" ref="H9:I72">+D9+F9</f>
        <v>0</v>
      </c>
      <c r="I9" s="118">
        <f t="shared" si="0"/>
        <v>0</v>
      </c>
      <c r="J9" s="118">
        <f aca="true" t="shared" si="1" ref="J9:J36">+H9-I9</f>
        <v>0</v>
      </c>
      <c r="K9" s="118"/>
    </row>
    <row r="10" spans="1:11" ht="15">
      <c r="A10" s="184"/>
      <c r="B10" s="116">
        <v>1201</v>
      </c>
      <c r="C10" s="117" t="s">
        <v>689</v>
      </c>
      <c r="D10" s="118"/>
      <c r="E10" s="118"/>
      <c r="F10" s="118">
        <f>+SUMIF(Diario!$E$11:$K$223,B10,Diario!$K$11:$K$223)</f>
        <v>9015</v>
      </c>
      <c r="G10" s="118">
        <f>+SUMIF(Diario!$E$11:$L$223,B10,Diario!$L$11:$L$223)</f>
        <v>9015</v>
      </c>
      <c r="H10" s="118">
        <f t="shared" si="0"/>
        <v>9015</v>
      </c>
      <c r="I10" s="118">
        <f t="shared" si="0"/>
        <v>9015</v>
      </c>
      <c r="J10" s="118">
        <f t="shared" si="1"/>
        <v>0</v>
      </c>
      <c r="K10" s="118"/>
    </row>
    <row r="11" spans="1:11" ht="15">
      <c r="A11" s="184"/>
      <c r="B11" s="116">
        <v>1202</v>
      </c>
      <c r="C11" s="117" t="s">
        <v>705</v>
      </c>
      <c r="D11" s="118"/>
      <c r="E11" s="118"/>
      <c r="F11" s="118">
        <f>+SUMIF(Diario!$E$11:$K$223,B11,Diario!$K$11:$K$223)</f>
        <v>0</v>
      </c>
      <c r="G11" s="118">
        <f>+SUMIF(Diario!$E$11:$L$223,B11,Diario!$L$11:$L$223)</f>
        <v>432</v>
      </c>
      <c r="H11" s="118">
        <f t="shared" si="0"/>
        <v>0</v>
      </c>
      <c r="I11" s="118">
        <f t="shared" si="0"/>
        <v>432</v>
      </c>
      <c r="J11" s="118">
        <f t="shared" si="1"/>
        <v>-432</v>
      </c>
      <c r="K11" s="118"/>
    </row>
    <row r="12" spans="1:11" ht="15" hidden="1">
      <c r="A12" s="184"/>
      <c r="B12" s="116">
        <v>1203</v>
      </c>
      <c r="C12" s="117" t="s">
        <v>724</v>
      </c>
      <c r="D12" s="118"/>
      <c r="E12" s="118"/>
      <c r="F12" s="118">
        <f>+SUMIF(Diario!$E$11:$K$223,B12,Diario!$K$11:$K$223)</f>
        <v>0</v>
      </c>
      <c r="G12" s="118">
        <f>+SUMIF(Diario!$E$11:$L$223,B12,Diario!$L$11:$L$223)</f>
        <v>0</v>
      </c>
      <c r="H12" s="118">
        <f t="shared" si="0"/>
        <v>0</v>
      </c>
      <c r="I12" s="118">
        <f t="shared" si="0"/>
        <v>0</v>
      </c>
      <c r="J12" s="118">
        <f t="shared" si="1"/>
        <v>0</v>
      </c>
      <c r="K12" s="118"/>
    </row>
    <row r="13" spans="1:11" ht="15" hidden="1">
      <c r="A13" s="184"/>
      <c r="B13" s="116">
        <v>1204</v>
      </c>
      <c r="C13" s="117" t="s">
        <v>730</v>
      </c>
      <c r="D13" s="118"/>
      <c r="E13" s="118"/>
      <c r="F13" s="118">
        <f>+SUMIF(Diario!$E$11:$K$223,B13,Diario!$K$11:$K$223)</f>
        <v>0</v>
      </c>
      <c r="G13" s="118">
        <f>+SUMIF(Diario!$E$11:$L$223,B13,Diario!$L$11:$L$223)</f>
        <v>0</v>
      </c>
      <c r="H13" s="118">
        <f t="shared" si="0"/>
        <v>0</v>
      </c>
      <c r="I13" s="118">
        <f t="shared" si="0"/>
        <v>0</v>
      </c>
      <c r="J13" s="118">
        <f t="shared" si="1"/>
        <v>0</v>
      </c>
      <c r="K13" s="118"/>
    </row>
    <row r="14" spans="1:11" ht="15">
      <c r="A14" s="184"/>
      <c r="B14" s="116">
        <v>1205</v>
      </c>
      <c r="C14" s="117" t="s">
        <v>732</v>
      </c>
      <c r="D14" s="118"/>
      <c r="E14" s="118"/>
      <c r="F14" s="118">
        <f>+SUMIF(Diario!$E$11:$K$223,B14,Diario!$K$11:$K$223)</f>
        <v>0</v>
      </c>
      <c r="G14" s="118">
        <f>+SUMIF(Diario!$E$11:$L$223,B14,Diario!$L$11:$L$223)</f>
        <v>11396</v>
      </c>
      <c r="H14" s="118">
        <f t="shared" si="0"/>
        <v>0</v>
      </c>
      <c r="I14" s="118">
        <f t="shared" si="0"/>
        <v>11396</v>
      </c>
      <c r="J14" s="118">
        <f t="shared" si="1"/>
        <v>-11396</v>
      </c>
      <c r="K14" s="118"/>
    </row>
    <row r="15" spans="1:11" ht="15">
      <c r="A15" s="184"/>
      <c r="B15" s="119">
        <v>1209</v>
      </c>
      <c r="C15" s="117" t="s">
        <v>746</v>
      </c>
      <c r="D15" s="118"/>
      <c r="E15" s="118"/>
      <c r="F15" s="118">
        <f>+SUMIF(Diario!$E$11:$K$223,B15,Diario!$K$11:$K$223)</f>
        <v>0</v>
      </c>
      <c r="G15" s="118">
        <f>+SUMIF(Diario!$E$11:$L$223,B15,Diario!$L$11:$L$223)</f>
        <v>7015</v>
      </c>
      <c r="H15" s="118">
        <f t="shared" si="0"/>
        <v>0</v>
      </c>
      <c r="I15" s="118">
        <f t="shared" si="0"/>
        <v>7015</v>
      </c>
      <c r="J15" s="118">
        <f t="shared" si="1"/>
        <v>-7015</v>
      </c>
      <c r="K15" s="118"/>
    </row>
    <row r="16" spans="1:11" ht="15" hidden="1">
      <c r="A16" s="184"/>
      <c r="B16" s="116">
        <v>1301</v>
      </c>
      <c r="C16" s="117" t="s">
        <v>751</v>
      </c>
      <c r="D16" s="118"/>
      <c r="E16" s="118"/>
      <c r="F16" s="118">
        <f>+SUMIF(Diario!$E$11:$K$223,B16,Diario!$K$11:$K$223)</f>
        <v>0</v>
      </c>
      <c r="G16" s="118">
        <f>+SUMIF(Diario!$E$11:$L$223,B16,Diario!$L$11:$L$223)</f>
        <v>0</v>
      </c>
      <c r="H16" s="118">
        <f t="shared" si="0"/>
        <v>0</v>
      </c>
      <c r="I16" s="118">
        <f t="shared" si="0"/>
        <v>0</v>
      </c>
      <c r="J16" s="118">
        <f t="shared" si="1"/>
        <v>0</v>
      </c>
      <c r="K16" s="118"/>
    </row>
    <row r="17" spans="1:11" ht="15" hidden="1">
      <c r="A17" s="184"/>
      <c r="B17" s="116">
        <v>1302</v>
      </c>
      <c r="C17" s="117" t="s">
        <v>810</v>
      </c>
      <c r="D17" s="118"/>
      <c r="E17" s="118"/>
      <c r="F17" s="118">
        <f>+SUMIF(Diario!$E$11:$K$223,B17,Diario!$K$11:$K$223)</f>
        <v>0</v>
      </c>
      <c r="G17" s="118">
        <f>+SUMIF(Diario!$E$11:$L$223,B17,Diario!$L$11:$L$223)</f>
        <v>0</v>
      </c>
      <c r="H17" s="118">
        <f t="shared" si="0"/>
        <v>0</v>
      </c>
      <c r="I17" s="118">
        <f t="shared" si="0"/>
        <v>0</v>
      </c>
      <c r="J17" s="118">
        <f t="shared" si="1"/>
        <v>0</v>
      </c>
      <c r="K17" s="118"/>
    </row>
    <row r="18" spans="1:11" ht="15" hidden="1">
      <c r="A18" s="184"/>
      <c r="B18" s="116">
        <v>1303</v>
      </c>
      <c r="C18" s="117" t="s">
        <v>820</v>
      </c>
      <c r="D18" s="118"/>
      <c r="E18" s="118"/>
      <c r="F18" s="118">
        <f>+SUMIF(Diario!$E$11:$K$223,B18,Diario!$K$11:$K$223)</f>
        <v>0</v>
      </c>
      <c r="G18" s="118">
        <f>+SUMIF(Diario!$E$11:$L$223,B18,Diario!$L$11:$L$223)</f>
        <v>0</v>
      </c>
      <c r="H18" s="118">
        <f t="shared" si="0"/>
        <v>0</v>
      </c>
      <c r="I18" s="118">
        <f t="shared" si="0"/>
        <v>0</v>
      </c>
      <c r="J18" s="118">
        <f t="shared" si="1"/>
        <v>0</v>
      </c>
      <c r="K18" s="118"/>
    </row>
    <row r="19" spans="1:11" ht="15" hidden="1">
      <c r="A19" s="184"/>
      <c r="B19" s="116">
        <v>1304</v>
      </c>
      <c r="C19" s="117" t="s">
        <v>833</v>
      </c>
      <c r="D19" s="118"/>
      <c r="E19" s="118"/>
      <c r="F19" s="118">
        <f>+SUMIF(Diario!$E$11:$K$223,B19,Diario!$K$11:$K$223)</f>
        <v>0</v>
      </c>
      <c r="G19" s="118">
        <f>+SUMIF(Diario!$E$11:$L$223,B19,Diario!$L$11:$L$223)</f>
        <v>0</v>
      </c>
      <c r="H19" s="118">
        <f t="shared" si="0"/>
        <v>0</v>
      </c>
      <c r="I19" s="118">
        <f t="shared" si="0"/>
        <v>0</v>
      </c>
      <c r="J19" s="118">
        <f t="shared" si="1"/>
        <v>0</v>
      </c>
      <c r="K19" s="118"/>
    </row>
    <row r="20" spans="1:11" ht="15" hidden="1">
      <c r="A20" s="184"/>
      <c r="B20" s="116">
        <v>1305</v>
      </c>
      <c r="C20" s="117" t="s">
        <v>837</v>
      </c>
      <c r="D20" s="118"/>
      <c r="E20" s="118"/>
      <c r="F20" s="118">
        <f>+SUMIF(Diario!$E$11:$K$223,B20,Diario!$K$11:$K$223)</f>
        <v>0</v>
      </c>
      <c r="G20" s="118">
        <f>+SUMIF(Diario!$E$11:$L$223,B20,Diario!$L$11:$L$223)</f>
        <v>0</v>
      </c>
      <c r="H20" s="118">
        <f t="shared" si="0"/>
        <v>0</v>
      </c>
      <c r="I20" s="118">
        <f t="shared" si="0"/>
        <v>0</v>
      </c>
      <c r="J20" s="118">
        <f t="shared" si="1"/>
        <v>0</v>
      </c>
      <c r="K20" s="118"/>
    </row>
    <row r="21" spans="1:11" ht="15" hidden="1">
      <c r="A21" s="184"/>
      <c r="B21" s="116">
        <v>1306</v>
      </c>
      <c r="C21" s="117" t="s">
        <v>842</v>
      </c>
      <c r="D21" s="118"/>
      <c r="E21" s="118"/>
      <c r="F21" s="118">
        <f>+SUMIF(Diario!$E$11:$K$223,B21,Diario!$K$11:$K$223)</f>
        <v>0</v>
      </c>
      <c r="G21" s="118">
        <f>+SUMIF(Diario!$E$11:$L$223,B21,Diario!$L$11:$L$223)</f>
        <v>0</v>
      </c>
      <c r="H21" s="118">
        <f t="shared" si="0"/>
        <v>0</v>
      </c>
      <c r="I21" s="118">
        <f t="shared" si="0"/>
        <v>0</v>
      </c>
      <c r="J21" s="118">
        <f t="shared" si="1"/>
        <v>0</v>
      </c>
      <c r="K21" s="118"/>
    </row>
    <row r="22" spans="1:11" ht="15" hidden="1">
      <c r="A22" s="184"/>
      <c r="B22" s="116">
        <v>1307</v>
      </c>
      <c r="C22" s="117" t="s">
        <v>846</v>
      </c>
      <c r="D22" s="118"/>
      <c r="E22" s="118"/>
      <c r="F22" s="118">
        <f>+SUMIF(Diario!$E$11:$K$223,B22,Diario!$K$11:$K$223)</f>
        <v>0</v>
      </c>
      <c r="G22" s="118">
        <f>+SUMIF(Diario!$E$11:$L$223,B22,Diario!$L$11:$L$223)</f>
        <v>0</v>
      </c>
      <c r="H22" s="118">
        <f t="shared" si="0"/>
        <v>0</v>
      </c>
      <c r="I22" s="118">
        <f t="shared" si="0"/>
        <v>0</v>
      </c>
      <c r="J22" s="118">
        <f t="shared" si="1"/>
        <v>0</v>
      </c>
      <c r="K22" s="118"/>
    </row>
    <row r="23" spans="1:11" ht="15" hidden="1">
      <c r="A23" s="184"/>
      <c r="B23" s="116">
        <v>1308</v>
      </c>
      <c r="C23" s="117" t="s">
        <v>856</v>
      </c>
      <c r="D23" s="118"/>
      <c r="E23" s="118"/>
      <c r="F23" s="118">
        <f>+SUMIF(Diario!$E$11:$K$223,B23,Diario!$K$11:$K$223)</f>
        <v>0</v>
      </c>
      <c r="G23" s="118">
        <f>+SUMIF(Diario!$E$11:$L$223,B23,Diario!$L$11:$L$223)</f>
        <v>0</v>
      </c>
      <c r="H23" s="118">
        <f t="shared" si="0"/>
        <v>0</v>
      </c>
      <c r="I23" s="118">
        <f t="shared" si="0"/>
        <v>0</v>
      </c>
      <c r="J23" s="118">
        <f t="shared" si="1"/>
        <v>0</v>
      </c>
      <c r="K23" s="118"/>
    </row>
    <row r="24" spans="1:11" ht="15" hidden="1">
      <c r="A24" s="184"/>
      <c r="B24" s="116">
        <v>1309</v>
      </c>
      <c r="C24" s="117" t="s">
        <v>859</v>
      </c>
      <c r="D24" s="118"/>
      <c r="E24" s="118"/>
      <c r="F24" s="118">
        <f>+SUMIF(Diario!$E$11:$K$223,B24,Diario!$K$11:$K$223)</f>
        <v>0</v>
      </c>
      <c r="G24" s="118">
        <f>+SUMIF(Diario!$E$11:$L$223,B24,Diario!$L$11:$L$223)</f>
        <v>0</v>
      </c>
      <c r="H24" s="118">
        <f t="shared" si="0"/>
        <v>0</v>
      </c>
      <c r="I24" s="118">
        <f t="shared" si="0"/>
        <v>0</v>
      </c>
      <c r="J24" s="118">
        <f t="shared" si="1"/>
        <v>0</v>
      </c>
      <c r="K24" s="118"/>
    </row>
    <row r="25" spans="1:11" ht="15" hidden="1">
      <c r="A25" s="184"/>
      <c r="B25" s="116">
        <v>1310</v>
      </c>
      <c r="C25" s="117" t="s">
        <v>864</v>
      </c>
      <c r="D25" s="118"/>
      <c r="E25" s="118"/>
      <c r="F25" s="118">
        <f>+SUMIF(Diario!$E$11:$K$223,B25,Diario!$K$11:$K$223)</f>
        <v>0</v>
      </c>
      <c r="G25" s="118">
        <f>+SUMIF(Diario!$E$11:$L$223,B25,Diario!$L$11:$L$223)</f>
        <v>0</v>
      </c>
      <c r="H25" s="118">
        <f t="shared" si="0"/>
        <v>0</v>
      </c>
      <c r="I25" s="118">
        <f t="shared" si="0"/>
        <v>0</v>
      </c>
      <c r="J25" s="118">
        <f t="shared" si="1"/>
        <v>0</v>
      </c>
      <c r="K25" s="118"/>
    </row>
    <row r="26" spans="1:11" ht="15" hidden="1">
      <c r="A26" s="184"/>
      <c r="B26" s="116">
        <v>1401</v>
      </c>
      <c r="C26" s="117" t="s">
        <v>872</v>
      </c>
      <c r="D26" s="118"/>
      <c r="E26" s="118"/>
      <c r="F26" s="118">
        <f>+SUMIF(Diario!$E$11:$K$223,B26,Diario!$K$11:$K$223)</f>
        <v>0</v>
      </c>
      <c r="G26" s="118">
        <f>+SUMIF(Diario!$E$11:$L$223,B26,Diario!$L$11:$L$223)</f>
        <v>0</v>
      </c>
      <c r="H26" s="118">
        <f t="shared" si="0"/>
        <v>0</v>
      </c>
      <c r="I26" s="118">
        <f t="shared" si="0"/>
        <v>0</v>
      </c>
      <c r="J26" s="118">
        <f t="shared" si="1"/>
        <v>0</v>
      </c>
      <c r="K26" s="118"/>
    </row>
    <row r="27" spans="1:11" ht="15" hidden="1">
      <c r="A27" s="184"/>
      <c r="B27" s="116">
        <v>1402</v>
      </c>
      <c r="C27" s="117" t="s">
        <v>876</v>
      </c>
      <c r="D27" s="118"/>
      <c r="E27" s="118"/>
      <c r="F27" s="118">
        <f>+SUMIF(Diario!$E$11:$K$223,B27,Diario!$K$11:$K$223)</f>
        <v>0</v>
      </c>
      <c r="G27" s="118">
        <f>+SUMIF(Diario!$E$11:$L$223,B27,Diario!$L$11:$L$223)</f>
        <v>0</v>
      </c>
      <c r="H27" s="118">
        <f t="shared" si="0"/>
        <v>0</v>
      </c>
      <c r="I27" s="118">
        <f t="shared" si="0"/>
        <v>0</v>
      </c>
      <c r="J27" s="118">
        <f t="shared" si="1"/>
        <v>0</v>
      </c>
      <c r="K27" s="118"/>
    </row>
    <row r="28" spans="1:11" ht="15">
      <c r="A28" s="184"/>
      <c r="B28" s="116">
        <v>1501</v>
      </c>
      <c r="C28" s="117" t="s">
        <v>1</v>
      </c>
      <c r="D28" s="118"/>
      <c r="E28" s="118"/>
      <c r="F28" s="118">
        <f>+SUMIF(Diario!$E$11:$K$223,B28,Diario!$K$11:$K$223)</f>
        <v>156800</v>
      </c>
      <c r="G28" s="118">
        <f>+SUMIF(Diario!$E$11:$L$223,B28,Diario!$L$11:$L$223)</f>
        <v>126800</v>
      </c>
      <c r="H28" s="118">
        <f t="shared" si="0"/>
        <v>156800</v>
      </c>
      <c r="I28" s="118">
        <f t="shared" si="0"/>
        <v>126800</v>
      </c>
      <c r="J28" s="118">
        <f>+H28-I28</f>
        <v>30000</v>
      </c>
      <c r="K28" s="118"/>
    </row>
    <row r="29" spans="1:11" ht="15" hidden="1">
      <c r="A29" s="184"/>
      <c r="B29" s="116">
        <v>1502</v>
      </c>
      <c r="C29" s="117" t="s">
        <v>37</v>
      </c>
      <c r="D29" s="118"/>
      <c r="E29" s="118"/>
      <c r="F29" s="118">
        <f>+SUMIF(Diario!$E$11:$K$223,B29,Diario!$K$11:$K$223)</f>
        <v>0</v>
      </c>
      <c r="G29" s="118">
        <f>+SUMIF(Diario!$E$11:$L$223,B29,Diario!$L$11:$L$223)</f>
        <v>0</v>
      </c>
      <c r="H29" s="118">
        <f t="shared" si="0"/>
        <v>0</v>
      </c>
      <c r="I29" s="118">
        <f t="shared" si="0"/>
        <v>0</v>
      </c>
      <c r="J29" s="118">
        <f t="shared" si="1"/>
        <v>0</v>
      </c>
      <c r="K29" s="118"/>
    </row>
    <row r="30" spans="1:11" ht="15" hidden="1">
      <c r="A30" s="184"/>
      <c r="B30" s="116">
        <v>1503</v>
      </c>
      <c r="C30" s="117" t="s">
        <v>42</v>
      </c>
      <c r="D30" s="118"/>
      <c r="E30" s="118"/>
      <c r="F30" s="118">
        <f>+SUMIF(Diario!$E$11:$K$223,B30,Diario!$K$11:$K$223)</f>
        <v>0</v>
      </c>
      <c r="G30" s="118">
        <f>+SUMIF(Diario!$E$11:$L$223,B30,Diario!$L$11:$L$223)</f>
        <v>0</v>
      </c>
      <c r="H30" s="118">
        <f t="shared" si="0"/>
        <v>0</v>
      </c>
      <c r="I30" s="118">
        <f t="shared" si="0"/>
        <v>0</v>
      </c>
      <c r="J30" s="118">
        <f t="shared" si="1"/>
        <v>0</v>
      </c>
      <c r="K30" s="118"/>
    </row>
    <row r="31" spans="1:11" ht="15" hidden="1">
      <c r="A31" s="184"/>
      <c r="B31" s="116">
        <v>1504</v>
      </c>
      <c r="C31" s="117" t="s">
        <v>83</v>
      </c>
      <c r="D31" s="118"/>
      <c r="E31" s="118"/>
      <c r="F31" s="118">
        <f>+SUMIF(Diario!$E$11:$K$223,B31,Diario!$K$11:$K$223)</f>
        <v>0</v>
      </c>
      <c r="G31" s="118">
        <f>+SUMIF(Diario!$E$11:$L$223,B31,Diario!$L$11:$L$223)</f>
        <v>0</v>
      </c>
      <c r="H31" s="118">
        <f t="shared" si="0"/>
        <v>0</v>
      </c>
      <c r="I31" s="118">
        <f t="shared" si="0"/>
        <v>0</v>
      </c>
      <c r="J31" s="118">
        <f t="shared" si="1"/>
        <v>0</v>
      </c>
      <c r="K31" s="118"/>
    </row>
    <row r="32" spans="1:11" ht="15">
      <c r="A32" s="184"/>
      <c r="B32" s="116">
        <v>1505</v>
      </c>
      <c r="C32" s="117" t="s">
        <v>94</v>
      </c>
      <c r="D32" s="118"/>
      <c r="E32" s="118"/>
      <c r="F32" s="118">
        <f>+SUMIF(Diario!$E$11:$K$223,B32,Diario!$K$11:$K$223)</f>
        <v>0</v>
      </c>
      <c r="G32" s="118">
        <f>+SUMIF(Diario!$E$11:$L$223,B32,Diario!$L$11:$L$223)</f>
        <v>30000</v>
      </c>
      <c r="H32" s="118">
        <f t="shared" si="0"/>
        <v>0</v>
      </c>
      <c r="I32" s="118">
        <f t="shared" si="0"/>
        <v>30000</v>
      </c>
      <c r="J32" s="118">
        <f t="shared" si="1"/>
        <v>-30000</v>
      </c>
      <c r="K32" s="118"/>
    </row>
    <row r="33" spans="1:11" ht="15" hidden="1">
      <c r="A33" s="184"/>
      <c r="B33" s="116">
        <v>1506</v>
      </c>
      <c r="C33" s="117" t="s">
        <v>98</v>
      </c>
      <c r="D33" s="118"/>
      <c r="E33" s="118"/>
      <c r="F33" s="118">
        <f>+SUMIF(Diario!$E$11:$K$223,B33,Diario!$K$11:$K$223)</f>
        <v>0</v>
      </c>
      <c r="G33" s="118">
        <f>+SUMIF(Diario!$E$11:$L$223,B33,Diario!$L$11:$L$223)</f>
        <v>0</v>
      </c>
      <c r="H33" s="118">
        <f t="shared" si="0"/>
        <v>0</v>
      </c>
      <c r="I33" s="118">
        <f t="shared" si="0"/>
        <v>0</v>
      </c>
      <c r="J33" s="118">
        <f t="shared" si="1"/>
        <v>0</v>
      </c>
      <c r="K33" s="118"/>
    </row>
    <row r="34" spans="1:11" ht="15" hidden="1">
      <c r="A34" s="184"/>
      <c r="B34" s="116">
        <v>1507</v>
      </c>
      <c r="C34" s="117" t="s">
        <v>102</v>
      </c>
      <c r="D34" s="118"/>
      <c r="E34" s="118"/>
      <c r="F34" s="118">
        <f>+SUMIF(Diario!$E$11:$K$223,B34,Diario!$K$11:$K$223)</f>
        <v>0</v>
      </c>
      <c r="G34" s="118">
        <f>+SUMIF(Diario!$E$11:$L$223,B34,Diario!$L$11:$L$223)</f>
        <v>0</v>
      </c>
      <c r="H34" s="118">
        <f t="shared" si="0"/>
        <v>0</v>
      </c>
      <c r="I34" s="118">
        <f t="shared" si="0"/>
        <v>0</v>
      </c>
      <c r="J34" s="118">
        <f t="shared" si="1"/>
        <v>0</v>
      </c>
      <c r="K34" s="118"/>
    </row>
    <row r="35" spans="1:11" ht="15">
      <c r="A35" s="184"/>
      <c r="B35" s="116">
        <v>1508</v>
      </c>
      <c r="C35" s="117" t="s">
        <v>123</v>
      </c>
      <c r="D35" s="118"/>
      <c r="E35" s="118"/>
      <c r="F35" s="118">
        <f>+SUMIF(Diario!$E$11:$K$223,B35,Diario!$K$11:$K$223)</f>
        <v>0</v>
      </c>
      <c r="G35" s="118">
        <f>+SUMIF(Diario!$E$11:$L$223,B35,Diario!$L$11:$L$223)</f>
        <v>84453.45999999999</v>
      </c>
      <c r="H35" s="118">
        <f t="shared" si="0"/>
        <v>0</v>
      </c>
      <c r="I35" s="118">
        <f t="shared" si="0"/>
        <v>84453.45999999999</v>
      </c>
      <c r="J35" s="118">
        <f t="shared" si="1"/>
        <v>-84453.45999999999</v>
      </c>
      <c r="K35" s="118"/>
    </row>
    <row r="36" spans="1:11" ht="15" hidden="1">
      <c r="A36" s="184"/>
      <c r="B36" s="116">
        <v>1601</v>
      </c>
      <c r="C36" s="117" t="s">
        <v>133</v>
      </c>
      <c r="D36" s="118"/>
      <c r="E36" s="118"/>
      <c r="F36" s="118">
        <f>+SUMIF(Diario!$E$11:$K$223,B36,Diario!$K$11:$K$223)</f>
        <v>0</v>
      </c>
      <c r="G36" s="118">
        <f>+SUMIF(Diario!$E$11:$L$223,B36,Diario!$L$11:$L$223)</f>
        <v>0</v>
      </c>
      <c r="H36" s="118">
        <f t="shared" si="0"/>
        <v>0</v>
      </c>
      <c r="I36" s="118">
        <f t="shared" si="0"/>
        <v>0</v>
      </c>
      <c r="J36" s="118">
        <f t="shared" si="1"/>
        <v>0</v>
      </c>
      <c r="K36" s="118"/>
    </row>
    <row r="37" spans="1:11" ht="15" hidden="1">
      <c r="A37" s="184"/>
      <c r="B37" s="116">
        <v>2101</v>
      </c>
      <c r="C37" s="117" t="s">
        <v>144</v>
      </c>
      <c r="D37" s="118"/>
      <c r="E37" s="118"/>
      <c r="F37" s="118">
        <f>+SUMIF(Diario!$E$11:$K$223,B37,Diario!$K$11:$K$223)</f>
        <v>0</v>
      </c>
      <c r="G37" s="118">
        <f>+SUMIF(Diario!$E$11:$L$223,B37,Diario!$L$11:$L$223)</f>
        <v>0</v>
      </c>
      <c r="H37" s="118">
        <f t="shared" si="0"/>
        <v>0</v>
      </c>
      <c r="I37" s="118">
        <f t="shared" si="0"/>
        <v>0</v>
      </c>
      <c r="J37" s="118"/>
      <c r="K37" s="118">
        <f>+I37-H37</f>
        <v>0</v>
      </c>
    </row>
    <row r="38" spans="1:11" ht="15" hidden="1">
      <c r="A38" s="184"/>
      <c r="B38" s="116">
        <v>2102</v>
      </c>
      <c r="C38" s="117" t="s">
        <v>1073</v>
      </c>
      <c r="D38" s="118"/>
      <c r="E38" s="118"/>
      <c r="F38" s="118">
        <f>+SUMIF(Diario!$E$11:$K$223,B38,Diario!$K$11:$K$223)</f>
        <v>0</v>
      </c>
      <c r="G38" s="118">
        <f>+SUMIF(Diario!$E$11:$L$223,B38,Diario!$L$11:$L$223)</f>
        <v>0</v>
      </c>
      <c r="H38" s="118">
        <f t="shared" si="0"/>
        <v>0</v>
      </c>
      <c r="I38" s="118">
        <f t="shared" si="0"/>
        <v>0</v>
      </c>
      <c r="J38" s="118"/>
      <c r="K38" s="118">
        <f aca="true" t="shared" si="2" ref="K38:K77">+I38-H38</f>
        <v>0</v>
      </c>
    </row>
    <row r="39" spans="1:11" ht="15">
      <c r="A39" s="184"/>
      <c r="B39" s="116">
        <v>2103</v>
      </c>
      <c r="C39" s="117" t="s">
        <v>1098</v>
      </c>
      <c r="D39" s="118"/>
      <c r="E39" s="118"/>
      <c r="F39" s="118">
        <f>+SUMIF(Diario!$E$11:$K$223,B39,Diario!$K$11:$K$223)</f>
        <v>197000</v>
      </c>
      <c r="G39" s="118">
        <f>+SUMIF(Diario!$E$11:$L$223,B39,Diario!$L$11:$L$223)</f>
        <v>87000</v>
      </c>
      <c r="H39" s="118">
        <f>+D39+F39</f>
        <v>197000</v>
      </c>
      <c r="I39" s="118">
        <f>+E39+G39</f>
        <v>87000</v>
      </c>
      <c r="J39" s="118"/>
      <c r="K39" s="118">
        <f t="shared" si="2"/>
        <v>-110000</v>
      </c>
    </row>
    <row r="40" spans="1:11" ht="15">
      <c r="A40" s="184"/>
      <c r="B40" s="116">
        <v>2104</v>
      </c>
      <c r="C40" s="117" t="s">
        <v>1104</v>
      </c>
      <c r="D40" s="118"/>
      <c r="E40" s="118"/>
      <c r="F40" s="118">
        <f>+SUMIF(Diario!$E$11:$K$223,B40,Diario!$K$11:$K$223)</f>
        <v>11396</v>
      </c>
      <c r="G40" s="118">
        <f>+SUMIF(Diario!$E$11:$L$223,B40,Diario!$L$11:$L$223)</f>
        <v>0</v>
      </c>
      <c r="H40" s="118">
        <f t="shared" si="0"/>
        <v>11396</v>
      </c>
      <c r="I40" s="118">
        <f t="shared" si="0"/>
        <v>0</v>
      </c>
      <c r="J40" s="118"/>
      <c r="K40" s="118">
        <f t="shared" si="2"/>
        <v>-11396</v>
      </c>
    </row>
    <row r="41" spans="1:11" ht="15" hidden="1">
      <c r="A41" s="184"/>
      <c r="B41" s="116">
        <v>2105</v>
      </c>
      <c r="C41" s="117" t="s">
        <v>1109</v>
      </c>
      <c r="D41" s="118"/>
      <c r="E41" s="118"/>
      <c r="F41" s="118">
        <f>+SUMIF(Diario!$E$11:$K$223,B41,Diario!$K$11:$K$223)</f>
        <v>0</v>
      </c>
      <c r="G41" s="118">
        <f>+SUMIF(Diario!$E$11:$L$223,B41,Diario!$L$11:$L$223)</f>
        <v>0</v>
      </c>
      <c r="H41" s="118">
        <f t="shared" si="0"/>
        <v>0</v>
      </c>
      <c r="I41" s="118">
        <f t="shared" si="0"/>
        <v>0</v>
      </c>
      <c r="J41" s="118"/>
      <c r="K41" s="118">
        <f t="shared" si="2"/>
        <v>0</v>
      </c>
    </row>
    <row r="42" spans="1:11" ht="15" hidden="1">
      <c r="A42" s="184"/>
      <c r="B42" s="116">
        <v>2201</v>
      </c>
      <c r="C42" s="117" t="s">
        <v>1112</v>
      </c>
      <c r="D42" s="118"/>
      <c r="E42" s="118"/>
      <c r="F42" s="118">
        <f>+SUMIF(Diario!$E$11:$K$223,B42,Diario!$K$11:$K$223)</f>
        <v>0</v>
      </c>
      <c r="G42" s="118">
        <f>+SUMIF(Diario!$E$11:$L$223,B42,Diario!$L$11:$L$223)</f>
        <v>0</v>
      </c>
      <c r="H42" s="118">
        <f t="shared" si="0"/>
        <v>0</v>
      </c>
      <c r="I42" s="118">
        <f t="shared" si="0"/>
        <v>0</v>
      </c>
      <c r="J42" s="118"/>
      <c r="K42" s="118">
        <f t="shared" si="2"/>
        <v>0</v>
      </c>
    </row>
    <row r="43" spans="1:11" ht="15">
      <c r="A43" s="184"/>
      <c r="B43" s="116">
        <v>2301</v>
      </c>
      <c r="C43" s="117" t="s">
        <v>1115</v>
      </c>
      <c r="D43" s="118"/>
      <c r="E43" s="118"/>
      <c r="F43" s="118">
        <f>+SUMIF(Diario!$E$11:$K$223,B43,Diario!$K$11:$K$223)</f>
        <v>30240</v>
      </c>
      <c r="G43" s="118">
        <f>+SUMIF(Diario!$E$11:$L$223,B43,Diario!$L$11:$L$223)</f>
        <v>9240</v>
      </c>
      <c r="H43" s="118">
        <f t="shared" si="0"/>
        <v>30240</v>
      </c>
      <c r="I43" s="118">
        <f t="shared" si="0"/>
        <v>9240</v>
      </c>
      <c r="J43" s="118"/>
      <c r="K43" s="118">
        <f t="shared" si="2"/>
        <v>-21000</v>
      </c>
    </row>
    <row r="44" spans="1:11" ht="15" hidden="1">
      <c r="A44" s="184"/>
      <c r="B44" s="116">
        <v>2302</v>
      </c>
      <c r="C44" s="117" t="s">
        <v>1151</v>
      </c>
      <c r="D44" s="118"/>
      <c r="E44" s="118"/>
      <c r="F44" s="118">
        <f>+SUMIF(Diario!$E$11:$K$223,B44,Diario!$K$11:$K$223)</f>
        <v>0</v>
      </c>
      <c r="G44" s="118">
        <f>+SUMIF(Diario!$E$11:$L$223,B44,Diario!$L$11:$L$223)</f>
        <v>0</v>
      </c>
      <c r="H44" s="118">
        <f t="shared" si="0"/>
        <v>0</v>
      </c>
      <c r="I44" s="118">
        <f t="shared" si="0"/>
        <v>0</v>
      </c>
      <c r="J44" s="118"/>
      <c r="K44" s="118">
        <f t="shared" si="2"/>
        <v>0</v>
      </c>
    </row>
    <row r="45" spans="1:11" ht="15" hidden="1">
      <c r="A45" s="184"/>
      <c r="B45" s="116">
        <v>2401</v>
      </c>
      <c r="C45" s="117" t="s">
        <v>1154</v>
      </c>
      <c r="D45" s="118"/>
      <c r="E45" s="118"/>
      <c r="F45" s="118">
        <f>+SUMIF(Diario!$E$11:$K$223,B45,Diario!$K$11:$K$223)</f>
        <v>0</v>
      </c>
      <c r="G45" s="118">
        <f>+SUMIF(Diario!$E$11:$L$223,B45,Diario!$L$11:$L$223)</f>
        <v>0</v>
      </c>
      <c r="H45" s="118">
        <f t="shared" si="0"/>
        <v>0</v>
      </c>
      <c r="I45" s="118">
        <f t="shared" si="0"/>
        <v>0</v>
      </c>
      <c r="J45" s="118"/>
      <c r="K45" s="118">
        <f t="shared" si="2"/>
        <v>0</v>
      </c>
    </row>
    <row r="46" spans="1:11" ht="15" hidden="1">
      <c r="A46" s="184"/>
      <c r="B46" s="116">
        <v>2501</v>
      </c>
      <c r="C46" s="117" t="s">
        <v>1177</v>
      </c>
      <c r="D46" s="118"/>
      <c r="E46" s="118"/>
      <c r="F46" s="118">
        <f>+SUMIF(Diario!$E$11:$K$223,B46,Diario!$K$11:$K$223)</f>
        <v>0</v>
      </c>
      <c r="G46" s="118">
        <f>+SUMIF(Diario!$E$11:$L$223,B46,Diario!$L$11:$L$223)</f>
        <v>0</v>
      </c>
      <c r="H46" s="118">
        <f t="shared" si="0"/>
        <v>0</v>
      </c>
      <c r="I46" s="118">
        <f t="shared" si="0"/>
        <v>0</v>
      </c>
      <c r="J46" s="118"/>
      <c r="K46" s="118">
        <f t="shared" si="2"/>
        <v>0</v>
      </c>
    </row>
    <row r="47" spans="1:11" ht="15" hidden="1">
      <c r="A47" s="184"/>
      <c r="B47" s="116">
        <v>3101</v>
      </c>
      <c r="C47" s="117" t="s">
        <v>1183</v>
      </c>
      <c r="D47" s="118"/>
      <c r="E47" s="118"/>
      <c r="F47" s="118">
        <f>+SUMIF(Diario!$E$11:$K$223,B47,Diario!$K$11:$K$223)</f>
        <v>0</v>
      </c>
      <c r="G47" s="118">
        <f>+SUMIF(Diario!$E$11:$L$223,B47,Diario!$L$11:$L$223)</f>
        <v>0</v>
      </c>
      <c r="H47" s="118">
        <f t="shared" si="0"/>
        <v>0</v>
      </c>
      <c r="I47" s="118">
        <f t="shared" si="0"/>
        <v>0</v>
      </c>
      <c r="J47" s="118"/>
      <c r="K47" s="118">
        <f t="shared" si="2"/>
        <v>0</v>
      </c>
    </row>
    <row r="48" spans="1:11" ht="15">
      <c r="A48" s="184"/>
      <c r="B48" s="116">
        <v>3201</v>
      </c>
      <c r="C48" s="117" t="s">
        <v>1187</v>
      </c>
      <c r="D48" s="118"/>
      <c r="E48" s="118"/>
      <c r="F48" s="118">
        <f>+SUMIF(Diario!$E$11:$K$223,B48,Diario!$K$11:$K$223)</f>
        <v>250882.11</v>
      </c>
      <c r="G48" s="118">
        <f>+SUMIF(Diario!$E$11:$L$223,B48,Diario!$L$11:$L$223)</f>
        <v>0</v>
      </c>
      <c r="H48" s="118">
        <f t="shared" si="0"/>
        <v>250882.11</v>
      </c>
      <c r="I48" s="118">
        <f t="shared" si="0"/>
        <v>0</v>
      </c>
      <c r="J48" s="118"/>
      <c r="K48" s="118">
        <f t="shared" si="2"/>
        <v>-250882.11</v>
      </c>
    </row>
    <row r="49" spans="1:11" ht="15" hidden="1">
      <c r="A49" s="184"/>
      <c r="B49" s="116">
        <v>3301</v>
      </c>
      <c r="C49" s="117" t="s">
        <v>1189</v>
      </c>
      <c r="D49" s="118"/>
      <c r="E49" s="118"/>
      <c r="F49" s="118">
        <f>+SUMIF(Diario!$E$11:$K$223,B49,Diario!$K$11:$K$223)</f>
        <v>0</v>
      </c>
      <c r="G49" s="118">
        <f>+SUMIF(Diario!$E$11:$L$223,B49,Diario!$L$11:$L$223)</f>
        <v>0</v>
      </c>
      <c r="H49" s="118">
        <f t="shared" si="0"/>
        <v>0</v>
      </c>
      <c r="I49" s="118">
        <f t="shared" si="0"/>
        <v>0</v>
      </c>
      <c r="J49" s="118"/>
      <c r="K49" s="118">
        <f t="shared" si="2"/>
        <v>0</v>
      </c>
    </row>
    <row r="50" spans="1:11" ht="15">
      <c r="A50" s="184"/>
      <c r="B50" s="116">
        <v>3401</v>
      </c>
      <c r="C50" s="117" t="s">
        <v>1192</v>
      </c>
      <c r="D50" s="118"/>
      <c r="E50" s="118"/>
      <c r="F50" s="118">
        <f>+SUMIF(Diario!$E$11:$K$223,B50,Diario!$K$11:$K$223)</f>
        <v>47904</v>
      </c>
      <c r="G50" s="118">
        <f>+SUMIF(Diario!$E$11:$L$223,B50,Diario!$L$11:$L$223)</f>
        <v>0</v>
      </c>
      <c r="H50" s="118">
        <f t="shared" si="0"/>
        <v>47904</v>
      </c>
      <c r="I50" s="118">
        <f t="shared" si="0"/>
        <v>0</v>
      </c>
      <c r="J50" s="118"/>
      <c r="K50" s="118">
        <f t="shared" si="2"/>
        <v>-47904</v>
      </c>
    </row>
    <row r="51" spans="1:11" ht="15" hidden="1">
      <c r="A51" s="184"/>
      <c r="B51" s="116">
        <v>4101</v>
      </c>
      <c r="C51" s="117" t="s">
        <v>1195</v>
      </c>
      <c r="D51" s="118"/>
      <c r="E51" s="118"/>
      <c r="F51" s="118">
        <f>+SUMIF(Diario!$E$11:$K$223,B51,Diario!$K$11:$K$223)</f>
        <v>0</v>
      </c>
      <c r="G51" s="118">
        <f>+SUMIF(Diario!$E$11:$L$223,B51,Diario!$L$11:$L$223)</f>
        <v>0</v>
      </c>
      <c r="H51" s="118">
        <f t="shared" si="0"/>
        <v>0</v>
      </c>
      <c r="I51" s="118">
        <f t="shared" si="0"/>
        <v>0</v>
      </c>
      <c r="J51" s="118"/>
      <c r="K51" s="118">
        <f t="shared" si="2"/>
        <v>0</v>
      </c>
    </row>
    <row r="52" spans="1:11" ht="15" hidden="1">
      <c r="A52" s="184"/>
      <c r="B52" s="116">
        <v>4102</v>
      </c>
      <c r="C52" s="117" t="s">
        <v>1215</v>
      </c>
      <c r="D52" s="118"/>
      <c r="E52" s="118"/>
      <c r="F52" s="118">
        <f>+SUMIF(Diario!$E$11:$K$223,B52,Diario!$K$11:$K$223)</f>
        <v>0</v>
      </c>
      <c r="G52" s="118">
        <f>+SUMIF(Diario!$E$11:$L$223,B52,Diario!$L$11:$L$223)</f>
        <v>0</v>
      </c>
      <c r="H52" s="118">
        <f t="shared" si="0"/>
        <v>0</v>
      </c>
      <c r="I52" s="118">
        <f t="shared" si="0"/>
        <v>0</v>
      </c>
      <c r="J52" s="118"/>
      <c r="K52" s="118">
        <f t="shared" si="2"/>
        <v>0</v>
      </c>
    </row>
    <row r="53" spans="1:11" ht="15" hidden="1">
      <c r="A53" s="184"/>
      <c r="B53" s="116">
        <v>4103</v>
      </c>
      <c r="C53" s="117" t="s">
        <v>1224</v>
      </c>
      <c r="D53" s="118"/>
      <c r="E53" s="118"/>
      <c r="F53" s="118">
        <f>+SUMIF(Diario!$E$11:$K$223,B53,Diario!$K$11:$K$223)</f>
        <v>0</v>
      </c>
      <c r="G53" s="118">
        <f>+SUMIF(Diario!$E$11:$L$223,B53,Diario!$L$11:$L$223)</f>
        <v>0</v>
      </c>
      <c r="H53" s="118">
        <f t="shared" si="0"/>
        <v>0</v>
      </c>
      <c r="I53" s="118">
        <f t="shared" si="0"/>
        <v>0</v>
      </c>
      <c r="J53" s="118"/>
      <c r="K53" s="118">
        <f t="shared" si="2"/>
        <v>0</v>
      </c>
    </row>
    <row r="54" spans="1:11" ht="15" hidden="1">
      <c r="A54" s="184"/>
      <c r="B54" s="119">
        <v>4104</v>
      </c>
      <c r="C54" s="117" t="s">
        <v>1244</v>
      </c>
      <c r="D54" s="118"/>
      <c r="E54" s="118"/>
      <c r="F54" s="118">
        <f>+SUMIF(Diario!$E$11:$K$223,B54,Diario!$K$11:$K$223)</f>
        <v>0</v>
      </c>
      <c r="G54" s="118">
        <f>+SUMIF(Diario!$E$11:$L$223,B54,Diario!$L$11:$L$223)</f>
        <v>0</v>
      </c>
      <c r="H54" s="118">
        <f t="shared" si="0"/>
        <v>0</v>
      </c>
      <c r="I54" s="118">
        <f t="shared" si="0"/>
        <v>0</v>
      </c>
      <c r="J54" s="118"/>
      <c r="K54" s="118">
        <f t="shared" si="2"/>
        <v>0</v>
      </c>
    </row>
    <row r="55" spans="1:11" ht="15" hidden="1">
      <c r="A55" s="184"/>
      <c r="B55" s="116">
        <v>4105</v>
      </c>
      <c r="C55" s="117" t="s">
        <v>1253</v>
      </c>
      <c r="D55" s="118"/>
      <c r="E55" s="118"/>
      <c r="F55" s="118">
        <f>+SUMIF(Diario!$E$11:$K$223,B55,Diario!$K$11:$K$223)</f>
        <v>0</v>
      </c>
      <c r="G55" s="118">
        <f>+SUMIF(Diario!$E$11:$L$223,B55,Diario!$L$11:$L$223)</f>
        <v>0</v>
      </c>
      <c r="H55" s="118">
        <f t="shared" si="0"/>
        <v>0</v>
      </c>
      <c r="I55" s="118">
        <f t="shared" si="0"/>
        <v>0</v>
      </c>
      <c r="J55" s="118"/>
      <c r="K55" s="118">
        <f t="shared" si="2"/>
        <v>0</v>
      </c>
    </row>
    <row r="56" spans="1:11" ht="15" hidden="1">
      <c r="A56" s="184"/>
      <c r="B56" s="116">
        <v>4106</v>
      </c>
      <c r="C56" s="117" t="s">
        <v>390</v>
      </c>
      <c r="D56" s="118"/>
      <c r="E56" s="118"/>
      <c r="F56" s="118">
        <f>+SUMIF(Diario!$E$11:$K$223,B56,Diario!$K$11:$K$223)</f>
        <v>0</v>
      </c>
      <c r="G56" s="118">
        <f>+SUMIF(Diario!$E$11:$L$223,B56,Diario!$L$11:$L$223)</f>
        <v>0</v>
      </c>
      <c r="H56" s="118">
        <f t="shared" si="0"/>
        <v>0</v>
      </c>
      <c r="I56" s="118">
        <f t="shared" si="0"/>
        <v>0</v>
      </c>
      <c r="J56" s="118"/>
      <c r="K56" s="118">
        <f t="shared" si="2"/>
        <v>0</v>
      </c>
    </row>
    <row r="57" spans="1:11" ht="15" hidden="1">
      <c r="A57" s="184"/>
      <c r="B57" s="116">
        <v>4107</v>
      </c>
      <c r="C57" s="117" t="s">
        <v>401</v>
      </c>
      <c r="D57" s="118"/>
      <c r="E57" s="118"/>
      <c r="F57" s="118">
        <f>+SUMIF(Diario!$E$11:$K$223,B57,Diario!$K$11:$K$223)</f>
        <v>0</v>
      </c>
      <c r="G57" s="118">
        <f>+SUMIF(Diario!$E$11:$L$223,B57,Diario!$L$11:$L$223)</f>
        <v>0</v>
      </c>
      <c r="H57" s="118">
        <f t="shared" si="0"/>
        <v>0</v>
      </c>
      <c r="I57" s="118">
        <f t="shared" si="0"/>
        <v>0</v>
      </c>
      <c r="J57" s="118"/>
      <c r="K57" s="118">
        <f t="shared" si="2"/>
        <v>0</v>
      </c>
    </row>
    <row r="58" spans="1:11" ht="15" hidden="1">
      <c r="A58" s="184"/>
      <c r="B58" s="116">
        <v>4201</v>
      </c>
      <c r="C58" s="117" t="s">
        <v>417</v>
      </c>
      <c r="D58" s="118"/>
      <c r="E58" s="118"/>
      <c r="F58" s="118">
        <f>+SUMIF(Diario!$E$11:$K$223,B58,Diario!$K$11:$K$223)</f>
        <v>0</v>
      </c>
      <c r="G58" s="118">
        <f>+SUMIF(Diario!$E$11:$L$223,B58,Diario!$L$11:$L$223)</f>
        <v>0</v>
      </c>
      <c r="H58" s="118">
        <f t="shared" si="0"/>
        <v>0</v>
      </c>
      <c r="I58" s="118">
        <f t="shared" si="0"/>
        <v>0</v>
      </c>
      <c r="J58" s="118"/>
      <c r="K58" s="118">
        <f t="shared" si="2"/>
        <v>0</v>
      </c>
    </row>
    <row r="59" spans="1:11" ht="15" hidden="1">
      <c r="A59" s="184"/>
      <c r="B59" s="116">
        <v>4202</v>
      </c>
      <c r="C59" s="117" t="s">
        <v>427</v>
      </c>
      <c r="D59" s="118"/>
      <c r="E59" s="118"/>
      <c r="F59" s="118">
        <f>+SUMIF(Diario!$E$11:$K$223,B59,Diario!$K$11:$K$223)</f>
        <v>0</v>
      </c>
      <c r="G59" s="118">
        <f>+SUMIF(Diario!$E$11:$L$223,B59,Diario!$L$11:$L$223)</f>
        <v>0</v>
      </c>
      <c r="H59" s="118">
        <f t="shared" si="0"/>
        <v>0</v>
      </c>
      <c r="I59" s="118">
        <f t="shared" si="0"/>
        <v>0</v>
      </c>
      <c r="J59" s="118"/>
      <c r="K59" s="118">
        <f t="shared" si="2"/>
        <v>0</v>
      </c>
    </row>
    <row r="60" spans="1:11" ht="15" hidden="1">
      <c r="A60" s="184"/>
      <c r="B60" s="116">
        <v>4301</v>
      </c>
      <c r="C60" s="117" t="s">
        <v>429</v>
      </c>
      <c r="D60" s="118"/>
      <c r="E60" s="118"/>
      <c r="F60" s="118">
        <f>+SUMIF(Diario!$E$11:$K$223,B60,Diario!$K$11:$K$223)</f>
        <v>0</v>
      </c>
      <c r="G60" s="118">
        <f>+SUMIF(Diario!$E$11:$L$223,B60,Diario!$L$11:$L$223)</f>
        <v>0</v>
      </c>
      <c r="H60" s="118">
        <f t="shared" si="0"/>
        <v>0</v>
      </c>
      <c r="I60" s="118">
        <f t="shared" si="0"/>
        <v>0</v>
      </c>
      <c r="J60" s="118"/>
      <c r="K60" s="118">
        <f t="shared" si="2"/>
        <v>0</v>
      </c>
    </row>
    <row r="61" spans="1:11" ht="15" hidden="1">
      <c r="A61" s="184"/>
      <c r="B61" s="116">
        <v>4302</v>
      </c>
      <c r="C61" s="117" t="s">
        <v>470</v>
      </c>
      <c r="D61" s="118"/>
      <c r="E61" s="118"/>
      <c r="F61" s="118">
        <f>+SUMIF(Diario!$E$11:$K$223,B61,Diario!$K$11:$K$223)</f>
        <v>0</v>
      </c>
      <c r="G61" s="118">
        <f>+SUMIF(Diario!$E$11:$L$223,B61,Diario!$L$11:$L$223)</f>
        <v>0</v>
      </c>
      <c r="H61" s="118">
        <f t="shared" si="0"/>
        <v>0</v>
      </c>
      <c r="I61" s="118">
        <f t="shared" si="0"/>
        <v>0</v>
      </c>
      <c r="J61" s="118"/>
      <c r="K61" s="118">
        <f t="shared" si="2"/>
        <v>0</v>
      </c>
    </row>
    <row r="62" spans="1:11" ht="15" hidden="1">
      <c r="A62" s="184"/>
      <c r="B62" s="116">
        <v>4303</v>
      </c>
      <c r="C62" s="117" t="s">
        <v>1489</v>
      </c>
      <c r="D62" s="118"/>
      <c r="E62" s="118"/>
      <c r="F62" s="118">
        <f>+SUMIF(Diario!$E$11:$K$223,B62,Diario!$K$11:$K$223)</f>
        <v>0</v>
      </c>
      <c r="G62" s="118">
        <f>+SUMIF(Diario!$E$11:$L$223,B62,Diario!$L$11:$L$223)</f>
        <v>0</v>
      </c>
      <c r="H62" s="118">
        <f t="shared" si="0"/>
        <v>0</v>
      </c>
      <c r="I62" s="118">
        <f t="shared" si="0"/>
        <v>0</v>
      </c>
      <c r="J62" s="118"/>
      <c r="K62" s="118">
        <f t="shared" si="2"/>
        <v>0</v>
      </c>
    </row>
    <row r="63" spans="1:11" ht="15" hidden="1">
      <c r="A63" s="184"/>
      <c r="B63" s="116">
        <v>4401</v>
      </c>
      <c r="C63" s="117" t="s">
        <v>203</v>
      </c>
      <c r="D63" s="118"/>
      <c r="E63" s="118"/>
      <c r="F63" s="118">
        <f>+SUMIF(Diario!$E$11:$K$223,B63,Diario!$K$11:$K$223)</f>
        <v>0</v>
      </c>
      <c r="G63" s="118">
        <f>+SUMIF(Diario!$E$11:$L$223,B63,Diario!$L$11:$L$223)</f>
        <v>0</v>
      </c>
      <c r="H63" s="118">
        <f t="shared" si="0"/>
        <v>0</v>
      </c>
      <c r="I63" s="118">
        <f t="shared" si="0"/>
        <v>0</v>
      </c>
      <c r="J63" s="118"/>
      <c r="K63" s="118">
        <f t="shared" si="2"/>
        <v>0</v>
      </c>
    </row>
    <row r="64" spans="1:11" ht="15" hidden="1">
      <c r="A64" s="184"/>
      <c r="B64" s="116">
        <v>4402</v>
      </c>
      <c r="C64" s="117" t="s">
        <v>218</v>
      </c>
      <c r="D64" s="118"/>
      <c r="E64" s="118"/>
      <c r="F64" s="118">
        <f>+SUMIF(Diario!$E$11:$K$223,B64,Diario!$K$11:$K$223)</f>
        <v>0</v>
      </c>
      <c r="G64" s="118">
        <f>+SUMIF(Diario!$E$11:$L$223,B64,Diario!$L$11:$L$223)</f>
        <v>0</v>
      </c>
      <c r="H64" s="118">
        <f t="shared" si="0"/>
        <v>0</v>
      </c>
      <c r="I64" s="118">
        <f t="shared" si="0"/>
        <v>0</v>
      </c>
      <c r="J64" s="118"/>
      <c r="K64" s="118">
        <f t="shared" si="2"/>
        <v>0</v>
      </c>
    </row>
    <row r="65" spans="1:11" ht="15" hidden="1">
      <c r="A65" s="184"/>
      <c r="B65" s="116">
        <v>4403</v>
      </c>
      <c r="C65" s="117" t="s">
        <v>237</v>
      </c>
      <c r="D65" s="118"/>
      <c r="E65" s="118"/>
      <c r="F65" s="118">
        <f>+SUMIF(Diario!$E$11:$K$223,B65,Diario!$K$11:$K$223)</f>
        <v>0</v>
      </c>
      <c r="G65" s="118">
        <f>+SUMIF(Diario!$E$11:$L$223,B65,Diario!$L$11:$L$223)</f>
        <v>0</v>
      </c>
      <c r="H65" s="118">
        <f t="shared" si="0"/>
        <v>0</v>
      </c>
      <c r="I65" s="118">
        <f t="shared" si="0"/>
        <v>0</v>
      </c>
      <c r="J65" s="118"/>
      <c r="K65" s="118">
        <f t="shared" si="2"/>
        <v>0</v>
      </c>
    </row>
    <row r="66" spans="1:11" ht="15" hidden="1">
      <c r="A66" s="184"/>
      <c r="B66" s="116">
        <v>4404</v>
      </c>
      <c r="C66" s="117" t="s">
        <v>244</v>
      </c>
      <c r="D66" s="118"/>
      <c r="E66" s="118"/>
      <c r="F66" s="118">
        <f>+SUMIF(Diario!$E$11:$K$223,B66,Diario!$K$11:$K$223)</f>
        <v>0</v>
      </c>
      <c r="G66" s="118">
        <f>+SUMIF(Diario!$E$11:$L$223,B66,Diario!$L$11:$L$223)</f>
        <v>0</v>
      </c>
      <c r="H66" s="118">
        <f t="shared" si="0"/>
        <v>0</v>
      </c>
      <c r="I66" s="118">
        <f t="shared" si="0"/>
        <v>0</v>
      </c>
      <c r="J66" s="118"/>
      <c r="K66" s="118">
        <f t="shared" si="2"/>
        <v>0</v>
      </c>
    </row>
    <row r="67" spans="1:11" ht="15" hidden="1">
      <c r="A67" s="184"/>
      <c r="B67" s="116">
        <v>4501</v>
      </c>
      <c r="C67" s="117" t="s">
        <v>246</v>
      </c>
      <c r="D67" s="118"/>
      <c r="E67" s="118"/>
      <c r="F67" s="118">
        <f>+SUMIF(Diario!$E$11:$K$223,B67,Diario!$K$11:$K$223)</f>
        <v>0</v>
      </c>
      <c r="G67" s="118">
        <f>+SUMIF(Diario!$E$11:$L$223,B67,Diario!$L$11:$L$223)</f>
        <v>0</v>
      </c>
      <c r="H67" s="118">
        <f t="shared" si="0"/>
        <v>0</v>
      </c>
      <c r="I67" s="118">
        <f t="shared" si="0"/>
        <v>0</v>
      </c>
      <c r="J67" s="118"/>
      <c r="K67" s="118">
        <f t="shared" si="2"/>
        <v>0</v>
      </c>
    </row>
    <row r="68" spans="1:11" ht="15" hidden="1">
      <c r="A68" s="184"/>
      <c r="B68" s="116">
        <v>4502</v>
      </c>
      <c r="C68" s="117" t="s">
        <v>276</v>
      </c>
      <c r="D68" s="118"/>
      <c r="E68" s="118"/>
      <c r="F68" s="118">
        <f>+SUMIF(Diario!$E$11:$K$223,B68,Diario!$K$11:$K$223)</f>
        <v>0</v>
      </c>
      <c r="G68" s="118">
        <f>+SUMIF(Diario!$E$11:$L$223,B68,Diario!$L$11:$L$223)</f>
        <v>0</v>
      </c>
      <c r="H68" s="118">
        <f t="shared" si="0"/>
        <v>0</v>
      </c>
      <c r="I68" s="118">
        <f t="shared" si="0"/>
        <v>0</v>
      </c>
      <c r="J68" s="118"/>
      <c r="K68" s="118">
        <f t="shared" si="2"/>
        <v>0</v>
      </c>
    </row>
    <row r="69" spans="1:11" ht="15" hidden="1">
      <c r="A69" s="184"/>
      <c r="B69" s="116">
        <v>4503</v>
      </c>
      <c r="C69" s="117" t="s">
        <v>307</v>
      </c>
      <c r="D69" s="118"/>
      <c r="E69" s="118"/>
      <c r="F69" s="118">
        <f>+SUMIF(Diario!$E$11:$K$223,B69,Diario!$K$11:$K$223)</f>
        <v>0</v>
      </c>
      <c r="G69" s="118">
        <f>+SUMIF(Diario!$E$11:$L$223,B69,Diario!$L$11:$L$223)</f>
        <v>0</v>
      </c>
      <c r="H69" s="118">
        <f t="shared" si="0"/>
        <v>0</v>
      </c>
      <c r="I69" s="118">
        <f t="shared" si="0"/>
        <v>0</v>
      </c>
      <c r="J69" s="118"/>
      <c r="K69" s="118">
        <f t="shared" si="2"/>
        <v>0</v>
      </c>
    </row>
    <row r="70" spans="1:11" ht="15" hidden="1">
      <c r="A70" s="184"/>
      <c r="B70" s="116">
        <v>4504</v>
      </c>
      <c r="C70" s="117" t="s">
        <v>318</v>
      </c>
      <c r="D70" s="118"/>
      <c r="E70" s="118"/>
      <c r="F70" s="118">
        <f>+SUMIF(Diario!$E$11:$K$223,B70,Diario!$K$11:$K$223)</f>
        <v>0</v>
      </c>
      <c r="G70" s="118">
        <f>+SUMIF(Diario!$E$11:$L$223,B70,Diario!$L$11:$L$223)</f>
        <v>0</v>
      </c>
      <c r="H70" s="118">
        <f t="shared" si="0"/>
        <v>0</v>
      </c>
      <c r="I70" s="118">
        <f t="shared" si="0"/>
        <v>0</v>
      </c>
      <c r="J70" s="118"/>
      <c r="K70" s="118">
        <f t="shared" si="2"/>
        <v>0</v>
      </c>
    </row>
    <row r="71" spans="1:11" ht="15" hidden="1">
      <c r="A71" s="184"/>
      <c r="B71" s="116">
        <v>4505</v>
      </c>
      <c r="C71" s="117" t="s">
        <v>330</v>
      </c>
      <c r="D71" s="118"/>
      <c r="E71" s="118"/>
      <c r="F71" s="118">
        <f>+SUMIF(Diario!$E$11:$K$223,B71,Diario!$K$11:$K$223)</f>
        <v>0</v>
      </c>
      <c r="G71" s="118">
        <f>+SUMIF(Diario!$E$11:$L$223,B71,Diario!$L$11:$L$223)</f>
        <v>0</v>
      </c>
      <c r="H71" s="118">
        <f t="shared" si="0"/>
        <v>0</v>
      </c>
      <c r="I71" s="118">
        <f t="shared" si="0"/>
        <v>0</v>
      </c>
      <c r="J71" s="118"/>
      <c r="K71" s="118">
        <f t="shared" si="2"/>
        <v>0</v>
      </c>
    </row>
    <row r="72" spans="1:11" ht="15" hidden="1">
      <c r="A72" s="184"/>
      <c r="B72" s="116">
        <v>4601</v>
      </c>
      <c r="C72" s="117" t="s">
        <v>358</v>
      </c>
      <c r="D72" s="118"/>
      <c r="E72" s="118"/>
      <c r="F72" s="118">
        <f>+SUMIF(Diario!$E$11:$K$223,B72,Diario!$K$11:$K$223)</f>
        <v>0</v>
      </c>
      <c r="G72" s="118">
        <f>+SUMIF(Diario!$E$11:$L$223,B72,Diario!$L$11:$L$223)</f>
        <v>0</v>
      </c>
      <c r="H72" s="118">
        <f t="shared" si="0"/>
        <v>0</v>
      </c>
      <c r="I72" s="118">
        <f t="shared" si="0"/>
        <v>0</v>
      </c>
      <c r="J72" s="118"/>
      <c r="K72" s="118">
        <f t="shared" si="2"/>
        <v>0</v>
      </c>
    </row>
    <row r="73" spans="1:11" ht="15" hidden="1">
      <c r="A73" s="184"/>
      <c r="B73" s="116">
        <v>4602</v>
      </c>
      <c r="C73" s="117" t="s">
        <v>366</v>
      </c>
      <c r="D73" s="118"/>
      <c r="E73" s="118"/>
      <c r="F73" s="118">
        <f>+SUMIF(Diario!$E$11:$K$223,B73,Diario!$K$11:$K$223)</f>
        <v>0</v>
      </c>
      <c r="G73" s="118">
        <f>+SUMIF(Diario!$E$11:$L$223,B73,Diario!$L$11:$L$223)</f>
        <v>0</v>
      </c>
      <c r="H73" s="118">
        <f aca="true" t="shared" si="3" ref="H73:I101">+D73+F73</f>
        <v>0</v>
      </c>
      <c r="I73" s="118">
        <f t="shared" si="3"/>
        <v>0</v>
      </c>
      <c r="J73" s="118"/>
      <c r="K73" s="118">
        <f t="shared" si="2"/>
        <v>0</v>
      </c>
    </row>
    <row r="74" spans="1:11" ht="15" hidden="1">
      <c r="A74" s="184"/>
      <c r="B74" s="116">
        <v>4603</v>
      </c>
      <c r="C74" s="117" t="s">
        <v>895</v>
      </c>
      <c r="D74" s="118"/>
      <c r="E74" s="118"/>
      <c r="F74" s="118">
        <f>+SUMIF(Diario!$E$11:$K$223,B74,Diario!$K$11:$K$223)</f>
        <v>0</v>
      </c>
      <c r="G74" s="118">
        <f>+SUMIF(Diario!$E$11:$L$223,B74,Diario!$L$11:$L$223)</f>
        <v>0</v>
      </c>
      <c r="H74" s="118">
        <f t="shared" si="3"/>
        <v>0</v>
      </c>
      <c r="I74" s="118">
        <f t="shared" si="3"/>
        <v>0</v>
      </c>
      <c r="J74" s="118"/>
      <c r="K74" s="118">
        <f t="shared" si="2"/>
        <v>0</v>
      </c>
    </row>
    <row r="75" spans="1:11" ht="15" hidden="1">
      <c r="A75" s="184"/>
      <c r="B75" s="116">
        <v>4604</v>
      </c>
      <c r="C75" s="117" t="s">
        <v>902</v>
      </c>
      <c r="D75" s="118"/>
      <c r="E75" s="118"/>
      <c r="F75" s="118">
        <f>+SUMIF(Diario!$E$11:$K$223,B75,Diario!$K$11:$K$223)</f>
        <v>0</v>
      </c>
      <c r="G75" s="118">
        <f>+SUMIF(Diario!$E$11:$L$223,B75,Diario!$L$11:$L$223)</f>
        <v>0</v>
      </c>
      <c r="H75" s="118">
        <f t="shared" si="3"/>
        <v>0</v>
      </c>
      <c r="I75" s="118">
        <f t="shared" si="3"/>
        <v>0</v>
      </c>
      <c r="J75" s="118"/>
      <c r="K75" s="118">
        <f t="shared" si="2"/>
        <v>0</v>
      </c>
    </row>
    <row r="76" spans="1:11" ht="15" hidden="1">
      <c r="A76" s="184"/>
      <c r="B76" s="116">
        <v>4605</v>
      </c>
      <c r="C76" s="117" t="s">
        <v>907</v>
      </c>
      <c r="D76" s="118"/>
      <c r="E76" s="118"/>
      <c r="F76" s="118">
        <f>+SUMIF(Diario!$E$11:$K$223,B76,Diario!$K$11:$K$223)</f>
        <v>0</v>
      </c>
      <c r="G76" s="118">
        <f>+SUMIF(Diario!$E$11:$L$223,B76,Diario!$L$11:$L$223)</f>
        <v>0</v>
      </c>
      <c r="H76" s="118">
        <f t="shared" si="3"/>
        <v>0</v>
      </c>
      <c r="I76" s="118">
        <f t="shared" si="3"/>
        <v>0</v>
      </c>
      <c r="J76" s="118"/>
      <c r="K76" s="118">
        <f t="shared" si="2"/>
        <v>0</v>
      </c>
    </row>
    <row r="77" spans="1:11" ht="15" hidden="1">
      <c r="A77" s="184"/>
      <c r="B77" s="116">
        <v>4701</v>
      </c>
      <c r="C77" s="117" t="s">
        <v>908</v>
      </c>
      <c r="D77" s="118"/>
      <c r="E77" s="118"/>
      <c r="F77" s="118">
        <f>+SUMIF(Diario!$E$11:$K$223,B77,Diario!$K$11:$K$223)</f>
        <v>0</v>
      </c>
      <c r="G77" s="118">
        <f>+SUMIF(Diario!$E$11:$L$223,B77,Diario!$L$11:$L$223)</f>
        <v>0</v>
      </c>
      <c r="H77" s="118">
        <f t="shared" si="3"/>
        <v>0</v>
      </c>
      <c r="I77" s="118">
        <f t="shared" si="3"/>
        <v>0</v>
      </c>
      <c r="J77" s="118"/>
      <c r="K77" s="118">
        <f t="shared" si="2"/>
        <v>0</v>
      </c>
    </row>
    <row r="78" spans="1:11" ht="26.25">
      <c r="A78" s="184"/>
      <c r="B78" s="119">
        <v>5101</v>
      </c>
      <c r="C78" s="120" t="s">
        <v>914</v>
      </c>
      <c r="D78" s="118"/>
      <c r="E78" s="118"/>
      <c r="F78" s="118">
        <f>+SUMIF(Diario!$E$11:$K$223,B78,Diario!$K$11:$K$223)</f>
        <v>8000</v>
      </c>
      <c r="G78" s="118">
        <f>+SUMIF(Diario!$E$11:$L$223,B78,Diario!$L$11:$L$223)</f>
        <v>0</v>
      </c>
      <c r="H78" s="118">
        <f t="shared" si="3"/>
        <v>8000</v>
      </c>
      <c r="I78" s="118">
        <f t="shared" si="3"/>
        <v>0</v>
      </c>
      <c r="J78" s="118">
        <f>+H78-I78</f>
        <v>8000</v>
      </c>
      <c r="K78" s="118"/>
    </row>
    <row r="79" spans="1:11" ht="15" hidden="1">
      <c r="A79" s="184"/>
      <c r="B79" s="116">
        <v>5102</v>
      </c>
      <c r="C79" s="117" t="s">
        <v>965</v>
      </c>
      <c r="D79" s="118"/>
      <c r="E79" s="118"/>
      <c r="F79" s="118">
        <f>+SUMIF(Diario!$E$11:$K$223,B79,Diario!$K$11:$K$223)</f>
        <v>0</v>
      </c>
      <c r="G79" s="118">
        <f>+SUMIF(Diario!$E$11:$L$223,B79,Diario!$L$11:$L$223)</f>
        <v>0</v>
      </c>
      <c r="H79" s="118">
        <f t="shared" si="3"/>
        <v>0</v>
      </c>
      <c r="I79" s="118">
        <f t="shared" si="3"/>
        <v>0</v>
      </c>
      <c r="J79" s="118">
        <f aca="true" t="shared" si="4" ref="J79:J102">+H79-I79</f>
        <v>0</v>
      </c>
      <c r="K79" s="118"/>
    </row>
    <row r="80" spans="1:11" ht="15" hidden="1">
      <c r="A80" s="184"/>
      <c r="B80" s="116">
        <v>5103</v>
      </c>
      <c r="C80" s="117" t="s">
        <v>975</v>
      </c>
      <c r="D80" s="118"/>
      <c r="E80" s="118"/>
      <c r="F80" s="118">
        <f>+SUMIF(Diario!$E$11:$K$223,B80,Diario!$K$11:$K$223)</f>
        <v>0</v>
      </c>
      <c r="G80" s="118">
        <f>+SUMIF(Diario!$E$11:$L$223,B80,Diario!$L$11:$L$223)</f>
        <v>0</v>
      </c>
      <c r="H80" s="118">
        <f t="shared" si="3"/>
        <v>0</v>
      </c>
      <c r="I80" s="118">
        <f t="shared" si="3"/>
        <v>0</v>
      </c>
      <c r="J80" s="118">
        <f t="shared" si="4"/>
        <v>0</v>
      </c>
      <c r="K80" s="118"/>
    </row>
    <row r="81" spans="1:11" ht="15" hidden="1">
      <c r="A81" s="184"/>
      <c r="B81" s="116">
        <v>5201</v>
      </c>
      <c r="C81" s="117" t="s">
        <v>983</v>
      </c>
      <c r="D81" s="118"/>
      <c r="E81" s="118"/>
      <c r="F81" s="118">
        <f>+SUMIF(Diario!$E$11:$K$223,B81,Diario!$K$11:$K$223)</f>
        <v>0</v>
      </c>
      <c r="G81" s="118">
        <f>+SUMIF(Diario!$E$11:$L$223,B81,Diario!$L$11:$L$223)</f>
        <v>0</v>
      </c>
      <c r="H81" s="118">
        <f t="shared" si="3"/>
        <v>0</v>
      </c>
      <c r="I81" s="118">
        <f t="shared" si="3"/>
        <v>0</v>
      </c>
      <c r="J81" s="118">
        <f t="shared" si="4"/>
        <v>0</v>
      </c>
      <c r="K81" s="118"/>
    </row>
    <row r="82" spans="1:11" ht="15" hidden="1">
      <c r="A82" s="184"/>
      <c r="B82" s="116">
        <v>5202</v>
      </c>
      <c r="C82" s="117" t="s">
        <v>991</v>
      </c>
      <c r="D82" s="118"/>
      <c r="E82" s="118"/>
      <c r="F82" s="118">
        <f>+SUMIF(Diario!$E$11:$K$223,B82,Diario!$K$11:$K$223)</f>
        <v>0</v>
      </c>
      <c r="G82" s="118">
        <f>+SUMIF(Diario!$E$11:$L$223,B82,Diario!$L$11:$L$223)</f>
        <v>0</v>
      </c>
      <c r="H82" s="118">
        <f t="shared" si="3"/>
        <v>0</v>
      </c>
      <c r="I82" s="118">
        <f t="shared" si="3"/>
        <v>0</v>
      </c>
      <c r="J82" s="118">
        <f t="shared" si="4"/>
        <v>0</v>
      </c>
      <c r="K82" s="118"/>
    </row>
    <row r="83" spans="1:11" ht="15">
      <c r="A83" s="184"/>
      <c r="B83" s="116">
        <v>5301</v>
      </c>
      <c r="C83" s="117" t="s">
        <v>1007</v>
      </c>
      <c r="D83" s="118"/>
      <c r="E83" s="118"/>
      <c r="F83" s="118">
        <f>+SUMIF(Diario!$E$11:$K$223,B83,Diario!$K$11:$K$223)</f>
        <v>2552</v>
      </c>
      <c r="G83" s="118">
        <f>+SUMIF(Diario!$E$11:$L$223,B83,Diario!$L$11:$L$223)</f>
        <v>0</v>
      </c>
      <c r="H83" s="118">
        <f t="shared" si="3"/>
        <v>2552</v>
      </c>
      <c r="I83" s="118">
        <f t="shared" si="3"/>
        <v>0</v>
      </c>
      <c r="J83" s="118">
        <f t="shared" si="4"/>
        <v>2552</v>
      </c>
      <c r="K83" s="118"/>
    </row>
    <row r="84" spans="1:11" ht="15">
      <c r="A84" s="184"/>
      <c r="B84" s="116">
        <v>5302</v>
      </c>
      <c r="C84" s="117" t="s">
        <v>1010</v>
      </c>
      <c r="D84" s="118"/>
      <c r="E84" s="118"/>
      <c r="F84" s="118">
        <f>+SUMIF(Diario!$E$11:$K$223,B84,Diario!$K$11:$K$223)</f>
        <v>85948</v>
      </c>
      <c r="G84" s="118">
        <f>+SUMIF(Diario!$E$11:$L$223,B84,Diario!$L$11:$L$223)</f>
        <v>0</v>
      </c>
      <c r="H84" s="118">
        <f t="shared" si="3"/>
        <v>85948</v>
      </c>
      <c r="I84" s="118">
        <f t="shared" si="3"/>
        <v>0</v>
      </c>
      <c r="J84" s="118">
        <f t="shared" si="4"/>
        <v>85948</v>
      </c>
      <c r="K84" s="118"/>
    </row>
    <row r="85" spans="1:11" ht="15" hidden="1">
      <c r="A85" s="184"/>
      <c r="B85" s="116">
        <v>5401</v>
      </c>
      <c r="C85" s="117" t="s">
        <v>570</v>
      </c>
      <c r="D85" s="118"/>
      <c r="E85" s="118"/>
      <c r="F85" s="118">
        <f>+SUMIF(Diario!$E$11:$K$223,B85,Diario!$K$11:$K$223)</f>
        <v>0</v>
      </c>
      <c r="G85" s="118">
        <f>+SUMIF(Diario!$E$11:$L$223,B85,Diario!$L$11:$L$223)</f>
        <v>0</v>
      </c>
      <c r="H85" s="118">
        <f t="shared" si="3"/>
        <v>0</v>
      </c>
      <c r="I85" s="118">
        <f t="shared" si="3"/>
        <v>0</v>
      </c>
      <c r="J85" s="118">
        <f t="shared" si="4"/>
        <v>0</v>
      </c>
      <c r="K85" s="118"/>
    </row>
    <row r="86" spans="1:11" ht="15" hidden="1">
      <c r="A86" s="184"/>
      <c r="B86" s="116">
        <v>5402</v>
      </c>
      <c r="C86" s="117" t="s">
        <v>582</v>
      </c>
      <c r="D86" s="118"/>
      <c r="E86" s="118"/>
      <c r="F86" s="118">
        <f>+SUMIF(Diario!$E$11:$K$223,B86,Diario!$K$11:$K$223)</f>
        <v>0</v>
      </c>
      <c r="G86" s="118">
        <f>+SUMIF(Diario!$E$11:$L$223,B86,Diario!$L$11:$L$223)</f>
        <v>0</v>
      </c>
      <c r="H86" s="118">
        <f t="shared" si="3"/>
        <v>0</v>
      </c>
      <c r="I86" s="118">
        <f t="shared" si="3"/>
        <v>0</v>
      </c>
      <c r="J86" s="118">
        <f t="shared" si="4"/>
        <v>0</v>
      </c>
      <c r="K86" s="118"/>
    </row>
    <row r="87" spans="1:11" ht="15" hidden="1">
      <c r="A87" s="184"/>
      <c r="B87" s="116">
        <v>5403</v>
      </c>
      <c r="C87" s="117" t="s">
        <v>583</v>
      </c>
      <c r="D87" s="118"/>
      <c r="E87" s="118"/>
      <c r="F87" s="118">
        <f>+SUMIF(Diario!$E$11:$K$223,B87,Diario!$K$11:$K$223)</f>
        <v>0</v>
      </c>
      <c r="G87" s="118">
        <f>+SUMIF(Diario!$E$11:$L$223,B87,Diario!$L$11:$L$223)</f>
        <v>0</v>
      </c>
      <c r="H87" s="118">
        <f t="shared" si="3"/>
        <v>0</v>
      </c>
      <c r="I87" s="118">
        <f t="shared" si="3"/>
        <v>0</v>
      </c>
      <c r="J87" s="118">
        <f t="shared" si="4"/>
        <v>0</v>
      </c>
      <c r="K87" s="118"/>
    </row>
    <row r="88" spans="1:11" ht="15" hidden="1">
      <c r="A88" s="184"/>
      <c r="B88" s="116">
        <v>5404</v>
      </c>
      <c r="C88" s="117" t="s">
        <v>587</v>
      </c>
      <c r="D88" s="118"/>
      <c r="E88" s="118"/>
      <c r="F88" s="118">
        <f>+SUMIF(Diario!$E$11:$K$223,B88,Diario!$K$11:$K$223)</f>
        <v>0</v>
      </c>
      <c r="G88" s="118">
        <f>+SUMIF(Diario!$E$11:$L$223,B88,Diario!$L$11:$L$223)</f>
        <v>0</v>
      </c>
      <c r="H88" s="118">
        <f t="shared" si="3"/>
        <v>0</v>
      </c>
      <c r="I88" s="118">
        <f t="shared" si="3"/>
        <v>0</v>
      </c>
      <c r="J88" s="118">
        <f t="shared" si="4"/>
        <v>0</v>
      </c>
      <c r="K88" s="118"/>
    </row>
    <row r="89" spans="1:11" ht="15" hidden="1">
      <c r="A89" s="184"/>
      <c r="B89" s="116">
        <v>5501</v>
      </c>
      <c r="C89" s="117" t="s">
        <v>588</v>
      </c>
      <c r="D89" s="118"/>
      <c r="E89" s="118"/>
      <c r="F89" s="118">
        <f>+SUMIF(Diario!$E$11:$K$223,B89,Diario!$K$11:$K$223)</f>
        <v>0</v>
      </c>
      <c r="G89" s="118">
        <f>+SUMIF(Diario!$E$11:$L$223,B89,Diario!$L$11:$L$223)</f>
        <v>0</v>
      </c>
      <c r="H89" s="118">
        <f t="shared" si="3"/>
        <v>0</v>
      </c>
      <c r="I89" s="118">
        <f t="shared" si="3"/>
        <v>0</v>
      </c>
      <c r="J89" s="118">
        <f t="shared" si="4"/>
        <v>0</v>
      </c>
      <c r="K89" s="118"/>
    </row>
    <row r="90" spans="1:11" ht="15" hidden="1">
      <c r="A90" s="184"/>
      <c r="B90" s="116">
        <v>5502</v>
      </c>
      <c r="C90" s="117" t="s">
        <v>598</v>
      </c>
      <c r="D90" s="118"/>
      <c r="E90" s="118"/>
      <c r="F90" s="118">
        <f>+SUMIF(Diario!$E$11:$K$223,B90,Diario!$K$11:$K$223)</f>
        <v>0</v>
      </c>
      <c r="G90" s="118">
        <f>+SUMIF(Diario!$E$11:$L$223,B90,Diario!$L$11:$L$223)</f>
        <v>0</v>
      </c>
      <c r="H90" s="118">
        <f t="shared" si="3"/>
        <v>0</v>
      </c>
      <c r="I90" s="118">
        <f t="shared" si="3"/>
        <v>0</v>
      </c>
      <c r="J90" s="118">
        <f t="shared" si="4"/>
        <v>0</v>
      </c>
      <c r="K90" s="118"/>
    </row>
    <row r="91" spans="1:11" ht="15" hidden="1">
      <c r="A91" s="184"/>
      <c r="B91" s="116">
        <v>5503</v>
      </c>
      <c r="C91" s="117" t="s">
        <v>607</v>
      </c>
      <c r="D91" s="118"/>
      <c r="E91" s="118"/>
      <c r="F91" s="118">
        <f>+SUMIF(Diario!$E$11:$K$223,B91,Diario!$K$11:$K$223)</f>
        <v>0</v>
      </c>
      <c r="G91" s="118">
        <f>+SUMIF(Diario!$E$11:$L$223,B91,Diario!$L$11:$L$223)</f>
        <v>0</v>
      </c>
      <c r="H91" s="118">
        <f t="shared" si="3"/>
        <v>0</v>
      </c>
      <c r="I91" s="118">
        <f t="shared" si="3"/>
        <v>0</v>
      </c>
      <c r="J91" s="118">
        <f t="shared" si="4"/>
        <v>0</v>
      </c>
      <c r="K91" s="118"/>
    </row>
    <row r="92" spans="1:11" ht="15" hidden="1">
      <c r="A92" s="184"/>
      <c r="B92" s="119">
        <v>5504</v>
      </c>
      <c r="C92" s="117" t="s">
        <v>612</v>
      </c>
      <c r="D92" s="118"/>
      <c r="E92" s="118"/>
      <c r="F92" s="118">
        <f>+SUMIF(Diario!$E$11:$K$223,B92,Diario!$K$11:$K$223)</f>
        <v>0</v>
      </c>
      <c r="G92" s="118">
        <f>+SUMIF(Diario!$E$11:$L$223,B92,Diario!$L$11:$L$223)</f>
        <v>0</v>
      </c>
      <c r="H92" s="118">
        <f t="shared" si="3"/>
        <v>0</v>
      </c>
      <c r="I92" s="118">
        <f t="shared" si="3"/>
        <v>0</v>
      </c>
      <c r="J92" s="118">
        <f t="shared" si="4"/>
        <v>0</v>
      </c>
      <c r="K92" s="118"/>
    </row>
    <row r="93" spans="1:11" ht="15" hidden="1">
      <c r="A93" s="184"/>
      <c r="B93" s="116">
        <v>5505</v>
      </c>
      <c r="C93" s="117" t="s">
        <v>617</v>
      </c>
      <c r="D93" s="118"/>
      <c r="E93" s="118"/>
      <c r="F93" s="118">
        <f>+SUMIF(Diario!$E$11:$K$223,B93,Diario!$K$11:$K$223)</f>
        <v>0</v>
      </c>
      <c r="G93" s="118">
        <f>+SUMIF(Diario!$E$11:$L$223,B93,Diario!$L$11:$L$223)</f>
        <v>0</v>
      </c>
      <c r="H93" s="118">
        <f t="shared" si="3"/>
        <v>0</v>
      </c>
      <c r="I93" s="118">
        <f t="shared" si="3"/>
        <v>0</v>
      </c>
      <c r="J93" s="118">
        <f t="shared" si="4"/>
        <v>0</v>
      </c>
      <c r="K93" s="118"/>
    </row>
    <row r="94" spans="1:11" ht="15" hidden="1">
      <c r="A94" s="184"/>
      <c r="B94" s="116">
        <v>5506</v>
      </c>
      <c r="C94" s="117" t="s">
        <v>623</v>
      </c>
      <c r="D94" s="118"/>
      <c r="E94" s="118"/>
      <c r="F94" s="118">
        <f>+SUMIF(Diario!$E$11:$K$223,B94,Diario!$K$11:$K$223)</f>
        <v>0</v>
      </c>
      <c r="G94" s="118">
        <f>+SUMIF(Diario!$E$11:$L$223,B94,Diario!$L$11:$L$223)</f>
        <v>0</v>
      </c>
      <c r="H94" s="118">
        <f t="shared" si="3"/>
        <v>0</v>
      </c>
      <c r="I94" s="118">
        <f t="shared" si="3"/>
        <v>0</v>
      </c>
      <c r="J94" s="118">
        <f t="shared" si="4"/>
        <v>0</v>
      </c>
      <c r="K94" s="118"/>
    </row>
    <row r="95" spans="1:11" ht="15">
      <c r="A95" s="184"/>
      <c r="B95" s="116">
        <v>5601</v>
      </c>
      <c r="C95" s="117" t="s">
        <v>626</v>
      </c>
      <c r="D95" s="118"/>
      <c r="E95" s="118"/>
      <c r="F95" s="118">
        <f>+SUMIF(Diario!$E$11:$K$223,B95,Diario!$K$11:$K$223)</f>
        <v>9240</v>
      </c>
      <c r="G95" s="118">
        <f>+SUMIF(Diario!$E$11:$L$223,B95,Diario!$L$11:$L$223)</f>
        <v>0</v>
      </c>
      <c r="H95" s="118">
        <f t="shared" si="3"/>
        <v>9240</v>
      </c>
      <c r="I95" s="118">
        <f t="shared" si="3"/>
        <v>0</v>
      </c>
      <c r="J95" s="118">
        <f t="shared" si="4"/>
        <v>9240</v>
      </c>
      <c r="K95" s="118"/>
    </row>
    <row r="96" spans="1:11" ht="15" hidden="1">
      <c r="A96" s="184"/>
      <c r="B96" s="116">
        <v>5602</v>
      </c>
      <c r="C96" s="117" t="s">
        <v>634</v>
      </c>
      <c r="D96" s="118"/>
      <c r="E96" s="118"/>
      <c r="F96" s="118">
        <f>+SUMIF(Diario!$E$11:$K$223,B96,Diario!$K$11:$K$223)</f>
        <v>0</v>
      </c>
      <c r="G96" s="118">
        <f>+SUMIF(Diario!$E$11:$L$223,B96,Diario!$L$11:$L$223)</f>
        <v>0</v>
      </c>
      <c r="H96" s="118">
        <f t="shared" si="3"/>
        <v>0</v>
      </c>
      <c r="I96" s="118">
        <f t="shared" si="3"/>
        <v>0</v>
      </c>
      <c r="J96" s="118">
        <f t="shared" si="4"/>
        <v>0</v>
      </c>
      <c r="K96" s="118"/>
    </row>
    <row r="97" spans="1:11" ht="15" hidden="1">
      <c r="A97" s="184"/>
      <c r="B97" s="116">
        <v>5701</v>
      </c>
      <c r="C97" s="117" t="s">
        <v>639</v>
      </c>
      <c r="D97" s="118"/>
      <c r="E97" s="118"/>
      <c r="F97" s="118">
        <f>+SUMIF(Diario!$E$11:$K$223,B97,Diario!$K$11:$K$223)</f>
        <v>0</v>
      </c>
      <c r="G97" s="118">
        <f>+SUMIF(Diario!$E$11:$L$223,B97,Diario!$L$11:$L$223)</f>
        <v>0</v>
      </c>
      <c r="H97" s="118">
        <f t="shared" si="3"/>
        <v>0</v>
      </c>
      <c r="I97" s="118">
        <f t="shared" si="3"/>
        <v>0</v>
      </c>
      <c r="J97" s="118">
        <f t="shared" si="4"/>
        <v>0</v>
      </c>
      <c r="K97" s="118"/>
    </row>
    <row r="98" spans="1:11" ht="15" hidden="1">
      <c r="A98" s="184"/>
      <c r="B98" s="116">
        <v>5702</v>
      </c>
      <c r="C98" s="117" t="s">
        <v>1268</v>
      </c>
      <c r="D98" s="118"/>
      <c r="E98" s="118"/>
      <c r="F98" s="118">
        <f>+SUMIF(Diario!$E$11:$K$223,B98,Diario!$K$11:$K$223)</f>
        <v>0</v>
      </c>
      <c r="G98" s="118">
        <f>+SUMIF(Diario!$E$11:$L$223,B98,Diario!$L$11:$L$223)</f>
        <v>0</v>
      </c>
      <c r="H98" s="118">
        <f t="shared" si="3"/>
        <v>0</v>
      </c>
      <c r="I98" s="118">
        <f t="shared" si="3"/>
        <v>0</v>
      </c>
      <c r="J98" s="118">
        <f t="shared" si="4"/>
        <v>0</v>
      </c>
      <c r="K98" s="118"/>
    </row>
    <row r="99" spans="1:11" ht="15" hidden="1">
      <c r="A99" s="184"/>
      <c r="B99" s="116">
        <v>5703</v>
      </c>
      <c r="C99" s="117" t="s">
        <v>1279</v>
      </c>
      <c r="D99" s="118"/>
      <c r="E99" s="118"/>
      <c r="F99" s="118">
        <f>+SUMIF(Diario!$E$11:$K$223,B99,Diario!$K$11:$K$223)</f>
        <v>0</v>
      </c>
      <c r="G99" s="118">
        <f>+SUMIF(Diario!$E$11:$L$223,B99,Diario!$L$11:$L$223)</f>
        <v>0</v>
      </c>
      <c r="H99" s="118">
        <f t="shared" si="3"/>
        <v>0</v>
      </c>
      <c r="I99" s="118">
        <f t="shared" si="3"/>
        <v>0</v>
      </c>
      <c r="J99" s="118">
        <f t="shared" si="4"/>
        <v>0</v>
      </c>
      <c r="K99" s="118"/>
    </row>
    <row r="100" spans="1:11" ht="15">
      <c r="A100" s="184"/>
      <c r="B100" s="116">
        <v>5801</v>
      </c>
      <c r="C100" s="117" t="s">
        <v>1281</v>
      </c>
      <c r="D100" s="118"/>
      <c r="E100" s="118"/>
      <c r="F100" s="118">
        <f>+SUMIF(Diario!$E$11:$K$223,B100,Diario!$K$11:$K$223)</f>
        <v>91468.45999999999</v>
      </c>
      <c r="G100" s="118">
        <f>+SUMIF(Diario!$E$11:$L$223,B100,Diario!$L$11:$L$223)</f>
        <v>0</v>
      </c>
      <c r="H100" s="118">
        <f t="shared" si="3"/>
        <v>91468.45999999999</v>
      </c>
      <c r="I100" s="118">
        <f t="shared" si="3"/>
        <v>0</v>
      </c>
      <c r="J100" s="118">
        <f t="shared" si="4"/>
        <v>91468.45999999999</v>
      </c>
      <c r="K100" s="118"/>
    </row>
    <row r="101" spans="1:11" ht="15" hidden="1">
      <c r="A101" s="184"/>
      <c r="B101" s="116">
        <v>5802</v>
      </c>
      <c r="C101" s="117" t="s">
        <v>1297</v>
      </c>
      <c r="D101" s="118"/>
      <c r="E101" s="118"/>
      <c r="F101" s="118">
        <f>+SUMIF(Diario!$E$11:$K$223,B101,Diario!$K$11:$K$223)</f>
        <v>0</v>
      </c>
      <c r="G101" s="118">
        <f>+SUMIF(Diario!$E$11:$L$223,B101,Diario!$L$11:$L$223)</f>
        <v>0</v>
      </c>
      <c r="H101" s="118">
        <f t="shared" si="3"/>
        <v>0</v>
      </c>
      <c r="I101" s="118">
        <f t="shared" si="3"/>
        <v>0</v>
      </c>
      <c r="J101" s="118">
        <f t="shared" si="4"/>
        <v>0</v>
      </c>
      <c r="K101" s="118"/>
    </row>
    <row r="102" spans="1:11" ht="15.75" thickBot="1">
      <c r="A102" s="184"/>
      <c r="B102" s="116">
        <v>6101</v>
      </c>
      <c r="C102" s="117" t="s">
        <v>1299</v>
      </c>
      <c r="D102" s="118"/>
      <c r="E102" s="118"/>
      <c r="F102" s="121">
        <f>+SUMIF(Diario!$E$11:$K$223,B102,Diario!$K$11:$K$223)</f>
        <v>597272.04</v>
      </c>
      <c r="G102" s="121">
        <f>+SUMIF(Diario!$E$11:$L$223,B102,Diario!$L$11:$L$223)</f>
        <v>0</v>
      </c>
      <c r="H102" s="121">
        <f>+D102+F102</f>
        <v>597272.04</v>
      </c>
      <c r="I102" s="121">
        <f>+E102+G102</f>
        <v>0</v>
      </c>
      <c r="J102" s="121">
        <f t="shared" si="4"/>
        <v>597272.04</v>
      </c>
      <c r="K102" s="121"/>
    </row>
    <row r="103" spans="1:11" s="109" customFormat="1" ht="15.75" thickBot="1">
      <c r="A103" s="108"/>
      <c r="B103" s="122"/>
      <c r="C103" s="123"/>
      <c r="D103" s="124"/>
      <c r="E103" s="124"/>
      <c r="F103" s="125">
        <f aca="true" t="shared" si="5" ref="F103:K103">SUM(F8:F102)</f>
        <v>1503581.6099999999</v>
      </c>
      <c r="G103" s="126">
        <f t="shared" si="5"/>
        <v>597523.46</v>
      </c>
      <c r="H103" s="126">
        <f t="shared" si="5"/>
        <v>1503581.6099999999</v>
      </c>
      <c r="I103" s="126">
        <f t="shared" si="5"/>
        <v>597523.46</v>
      </c>
      <c r="J103" s="126">
        <f t="shared" si="5"/>
        <v>464876.04000000004</v>
      </c>
      <c r="K103" s="127">
        <f t="shared" si="5"/>
        <v>-441182.11</v>
      </c>
    </row>
    <row r="104" spans="1:11" ht="15">
      <c r="A104" s="107"/>
      <c r="B104" s="128"/>
      <c r="C104" s="101"/>
      <c r="D104" s="102"/>
      <c r="E104" s="102"/>
      <c r="F104" s="102"/>
      <c r="G104" s="102"/>
      <c r="H104" s="102"/>
      <c r="I104" s="102"/>
      <c r="J104" s="102"/>
      <c r="K104" s="102"/>
    </row>
    <row r="105" spans="1:11" ht="30" customHeight="1">
      <c r="A105" s="185" t="s">
        <v>176</v>
      </c>
      <c r="B105" s="129">
        <v>8101</v>
      </c>
      <c r="C105" s="130" t="s">
        <v>1304</v>
      </c>
      <c r="D105" s="118"/>
      <c r="E105" s="118"/>
      <c r="F105" s="118">
        <f>+SUMIF(Diario!$E$11:$K$223,B105,Diario!$K$11:$K$223)</f>
        <v>0</v>
      </c>
      <c r="G105" s="118">
        <f>+SUMIF(Diario!$E$11:$L$223,B105,Diario!$L$11:$L$223)</f>
        <v>0</v>
      </c>
      <c r="H105" s="118">
        <f aca="true" t="shared" si="6" ref="H105:I110">+D105+F105</f>
        <v>0</v>
      </c>
      <c r="I105" s="118">
        <f t="shared" si="6"/>
        <v>0</v>
      </c>
      <c r="J105" s="118">
        <f>+H105-I105</f>
        <v>0</v>
      </c>
      <c r="K105" s="118">
        <f>+I105-H105</f>
        <v>0</v>
      </c>
    </row>
    <row r="106" spans="1:11" ht="15">
      <c r="A106" s="185"/>
      <c r="B106" s="116">
        <v>8201</v>
      </c>
      <c r="C106" s="117" t="s">
        <v>1311</v>
      </c>
      <c r="D106" s="118"/>
      <c r="E106" s="118"/>
      <c r="F106" s="118">
        <f>+SUMIF(Diario!$E$11:$K$223,B106,Diario!$K$11:$K$223)</f>
        <v>0</v>
      </c>
      <c r="G106" s="118">
        <f>+SUMIF(Diario!$E$11:$L$223,B106,Diario!$L$11:$L$223)</f>
        <v>2000</v>
      </c>
      <c r="H106" s="118">
        <f t="shared" si="6"/>
        <v>0</v>
      </c>
      <c r="I106" s="118">
        <f t="shared" si="6"/>
        <v>2000</v>
      </c>
      <c r="J106" s="118">
        <f>+H106-I106</f>
        <v>-2000</v>
      </c>
      <c r="K106" s="118"/>
    </row>
    <row r="107" spans="1:11" ht="15">
      <c r="A107" s="185"/>
      <c r="B107" s="116">
        <v>8301</v>
      </c>
      <c r="C107" s="117" t="s">
        <v>1312</v>
      </c>
      <c r="D107" s="118"/>
      <c r="E107" s="118"/>
      <c r="F107" s="118">
        <f>+SUMIF(Diario!$E$11:$K$223,B107,Diario!$K$11:$K$223)</f>
        <v>117240</v>
      </c>
      <c r="G107" s="118">
        <f>+SUMIF(Diario!$E$11:$L$223,B107,Diario!$L$11:$L$223)</f>
        <v>0</v>
      </c>
      <c r="H107" s="118">
        <f t="shared" si="6"/>
        <v>117240</v>
      </c>
      <c r="I107" s="118">
        <f t="shared" si="6"/>
        <v>0</v>
      </c>
      <c r="J107" s="118"/>
      <c r="K107" s="118">
        <f>+I107-H107</f>
        <v>-117240</v>
      </c>
    </row>
    <row r="108" spans="1:11" ht="15">
      <c r="A108" s="185"/>
      <c r="B108" s="116">
        <v>8401</v>
      </c>
      <c r="C108" s="117" t="s">
        <v>1313</v>
      </c>
      <c r="D108" s="118"/>
      <c r="E108" s="118"/>
      <c r="F108" s="118">
        <f>+SUMIF(Diario!$E$11:$K$223,B108,Diario!$K$11:$K$223)</f>
        <v>227240</v>
      </c>
      <c r="G108" s="118">
        <f>+SUMIF(Diario!$E$11:$L$223,B108,Diario!$L$11:$L$223)</f>
        <v>117240</v>
      </c>
      <c r="H108" s="118">
        <f t="shared" si="6"/>
        <v>227240</v>
      </c>
      <c r="I108" s="118">
        <f t="shared" si="6"/>
        <v>117240</v>
      </c>
      <c r="J108" s="118"/>
      <c r="K108" s="118">
        <f>+I108-H108</f>
        <v>-110000</v>
      </c>
    </row>
    <row r="109" spans="1:11" ht="15">
      <c r="A109" s="185"/>
      <c r="B109" s="116">
        <v>8501</v>
      </c>
      <c r="C109" s="117" t="s">
        <v>1314</v>
      </c>
      <c r="D109" s="118"/>
      <c r="E109" s="118"/>
      <c r="F109" s="118">
        <f>+SUMIF(Diario!$E$11:$K$223,B109,Diario!$K$11:$K$223)</f>
        <v>2000</v>
      </c>
      <c r="G109" s="118">
        <f>+SUMIF(Diario!$E$11:$L$223,B109,Diario!$L$11:$L$223)</f>
        <v>0</v>
      </c>
      <c r="H109" s="118">
        <f t="shared" si="6"/>
        <v>2000</v>
      </c>
      <c r="I109" s="118">
        <f t="shared" si="6"/>
        <v>0</v>
      </c>
      <c r="J109" s="118">
        <f>+H109</f>
        <v>2000</v>
      </c>
      <c r="K109" s="118"/>
    </row>
    <row r="110" spans="1:11" ht="15.75" thickBot="1">
      <c r="A110" s="185"/>
      <c r="B110" s="116">
        <v>8601</v>
      </c>
      <c r="C110" s="117" t="s">
        <v>1315</v>
      </c>
      <c r="D110" s="118"/>
      <c r="E110" s="118"/>
      <c r="F110" s="118">
        <f>+SUMIF(Diario!$E$11:$K$223,B110,Diario!$K$11:$K$223)</f>
        <v>0</v>
      </c>
      <c r="G110" s="118">
        <f>+SUMIF(Diario!$E$11:$L$223,B110,Diario!$L$11:$L$223)</f>
        <v>227240</v>
      </c>
      <c r="H110" s="118">
        <f t="shared" si="6"/>
        <v>0</v>
      </c>
      <c r="I110" s="118">
        <f>+E110+G110</f>
        <v>227240</v>
      </c>
      <c r="J110" s="118"/>
      <c r="K110" s="118">
        <f>+I110</f>
        <v>227240</v>
      </c>
    </row>
    <row r="111" spans="1:11" s="109" customFormat="1" ht="15.75" thickBot="1">
      <c r="A111" s="110"/>
      <c r="B111" s="131"/>
      <c r="C111" s="123"/>
      <c r="D111" s="124"/>
      <c r="E111" s="124"/>
      <c r="F111" s="125">
        <f aca="true" t="shared" si="7" ref="F111:K111">SUM(F105:F110)</f>
        <v>346480</v>
      </c>
      <c r="G111" s="126">
        <f>SUM(G105:G110)</f>
        <v>346480</v>
      </c>
      <c r="H111" s="126">
        <f t="shared" si="7"/>
        <v>346480</v>
      </c>
      <c r="I111" s="126">
        <f t="shared" si="7"/>
        <v>346480</v>
      </c>
      <c r="J111" s="126">
        <f>SUM(J105:J110)</f>
        <v>0</v>
      </c>
      <c r="K111" s="127">
        <f t="shared" si="7"/>
        <v>0</v>
      </c>
    </row>
    <row r="112" spans="1:11" ht="15">
      <c r="A112" s="111"/>
      <c r="B112" s="132"/>
      <c r="C112" s="101"/>
      <c r="D112" s="102"/>
      <c r="E112" s="102"/>
      <c r="F112" s="102"/>
      <c r="G112" s="102"/>
      <c r="H112" s="102"/>
      <c r="I112" s="102"/>
      <c r="J112" s="102"/>
      <c r="K112" s="102"/>
    </row>
    <row r="113" spans="1:11" ht="15" customHeight="1">
      <c r="A113" s="185" t="s">
        <v>177</v>
      </c>
      <c r="B113" s="116">
        <v>9101</v>
      </c>
      <c r="C113" s="117" t="s">
        <v>1316</v>
      </c>
      <c r="D113" s="118"/>
      <c r="E113" s="118"/>
      <c r="F113" s="118">
        <f>+SUMIF(Diario!$E$11:$K$223,B113,Diario!$K$11:$K$223)</f>
        <v>87000</v>
      </c>
      <c r="G113" s="118">
        <f>+SUMIF(Diario!$E$11:$L$223,B113,Diario!$L$11:$L$223)</f>
        <v>0</v>
      </c>
      <c r="H113" s="118">
        <f>+D113+F113</f>
        <v>87000</v>
      </c>
      <c r="I113" s="118">
        <f>+E113+G113</f>
        <v>0</v>
      </c>
      <c r="J113" s="118">
        <f>+H113-I113</f>
        <v>87000</v>
      </c>
      <c r="K113" s="118">
        <f>+I113-H113</f>
        <v>-87000</v>
      </c>
    </row>
    <row r="114" spans="1:11" ht="15">
      <c r="A114" s="185"/>
      <c r="B114" s="116">
        <v>9102</v>
      </c>
      <c r="C114" s="117" t="s">
        <v>1326</v>
      </c>
      <c r="D114" s="118"/>
      <c r="E114" s="118"/>
      <c r="F114" s="118">
        <f>+SUMIF(Diario!$E$11:$K$223,B114,Diario!$K$11:$K$223)</f>
        <v>218000</v>
      </c>
      <c r="G114" s="118">
        <f>+SUMIF(Diario!$E$11:$L$223,B114,Diario!$L$11:$L$223)</f>
        <v>0</v>
      </c>
      <c r="H114" s="118">
        <f aca="true" t="shared" si="8" ref="H114:I122">+D114+F114</f>
        <v>218000</v>
      </c>
      <c r="I114" s="118">
        <f t="shared" si="8"/>
        <v>0</v>
      </c>
      <c r="J114" s="118">
        <f>+H114-I114</f>
        <v>218000</v>
      </c>
      <c r="K114" s="118">
        <f>+I114-H114</f>
        <v>-218000</v>
      </c>
    </row>
    <row r="115" spans="1:11" ht="15">
      <c r="A115" s="185"/>
      <c r="B115" s="116">
        <v>9103</v>
      </c>
      <c r="C115" s="117" t="s">
        <v>1336</v>
      </c>
      <c r="D115" s="118"/>
      <c r="E115" s="118"/>
      <c r="F115" s="118">
        <f>+SUMIF(Diario!$E$11:$K$223,B115,Diario!$K$11:$K$223)</f>
        <v>229240</v>
      </c>
      <c r="G115" s="118">
        <f>+SUMIF(Diario!$E$11:$L$223,B115,Diario!$L$11:$L$223)</f>
        <v>0</v>
      </c>
      <c r="H115" s="118">
        <f t="shared" si="8"/>
        <v>229240</v>
      </c>
      <c r="I115" s="118">
        <f t="shared" si="8"/>
        <v>0</v>
      </c>
      <c r="J115" s="118">
        <f>+H115-I115</f>
        <v>229240</v>
      </c>
      <c r="K115" s="118"/>
    </row>
    <row r="116" spans="1:11" ht="15">
      <c r="A116" s="185"/>
      <c r="B116" s="116">
        <v>9104</v>
      </c>
      <c r="C116" s="117" t="s">
        <v>1347</v>
      </c>
      <c r="D116" s="118"/>
      <c r="E116" s="118"/>
      <c r="F116" s="118">
        <f>+SUMIF(Diario!$E$11:$K$223,B116,Diario!$K$11:$K$223)</f>
        <v>229240</v>
      </c>
      <c r="G116" s="118">
        <f>+SUMIF(Diario!$E$11:$L$223,B116,Diario!$L$11:$L$223)</f>
        <v>0</v>
      </c>
      <c r="H116" s="118">
        <f t="shared" si="8"/>
        <v>229240</v>
      </c>
      <c r="I116" s="118">
        <f t="shared" si="8"/>
        <v>0</v>
      </c>
      <c r="J116" s="118"/>
      <c r="K116" s="118">
        <f>+I116-H116</f>
        <v>-229240</v>
      </c>
    </row>
    <row r="117" spans="1:11" ht="15">
      <c r="A117" s="185"/>
      <c r="B117" s="116">
        <v>9105</v>
      </c>
      <c r="C117" s="117" t="s">
        <v>1358</v>
      </c>
      <c r="D117" s="118"/>
      <c r="E117" s="118"/>
      <c r="F117" s="118">
        <f>+SUMIF(Diario!$E$11:$K$223,B117,Diario!$K$11:$K$223)</f>
        <v>2000</v>
      </c>
      <c r="G117" s="118">
        <f>+SUMIF(Diario!$E$11:$L$223,B117,Diario!$L$11:$L$223)</f>
        <v>0</v>
      </c>
      <c r="H117" s="118">
        <f t="shared" si="8"/>
        <v>2000</v>
      </c>
      <c r="I117" s="118">
        <f t="shared" si="8"/>
        <v>0</v>
      </c>
      <c r="J117" s="118">
        <f>+H117</f>
        <v>2000</v>
      </c>
      <c r="K117" s="118"/>
    </row>
    <row r="118" spans="1:11" ht="15">
      <c r="A118" s="185"/>
      <c r="B118" s="116">
        <v>9106</v>
      </c>
      <c r="C118" s="117" t="s">
        <v>1366</v>
      </c>
      <c r="D118" s="118"/>
      <c r="E118" s="118"/>
      <c r="F118" s="118">
        <f>+SUMIF(Diario!$E$11:$K$223,B118,Diario!$K$11:$K$223)</f>
        <v>0</v>
      </c>
      <c r="G118" s="118">
        <f>+SUMIF(Diario!$E$11:$L$223,B118,Diario!$L$11:$L$223)</f>
        <v>0</v>
      </c>
      <c r="H118" s="118">
        <f t="shared" si="8"/>
        <v>0</v>
      </c>
      <c r="I118" s="118">
        <f t="shared" si="8"/>
        <v>0</v>
      </c>
      <c r="J118" s="118"/>
      <c r="K118" s="118">
        <f>+I118</f>
        <v>0</v>
      </c>
    </row>
    <row r="119" spans="1:11" ht="15">
      <c r="A119" s="185"/>
      <c r="B119" s="116">
        <v>9107</v>
      </c>
      <c r="C119" s="117" t="s">
        <v>1368</v>
      </c>
      <c r="D119" s="118"/>
      <c r="E119" s="118"/>
      <c r="F119" s="118">
        <f>+SUMIF(Diario!$E$11:$K$223,B119,Diario!$K$11:$K$223)</f>
        <v>0</v>
      </c>
      <c r="G119" s="118">
        <f>+SUMIF(Diario!$E$11:$L$223,B119,Diario!$L$11:$L$223)</f>
        <v>0</v>
      </c>
      <c r="H119" s="118">
        <f t="shared" si="8"/>
        <v>0</v>
      </c>
      <c r="I119" s="118">
        <f t="shared" si="8"/>
        <v>0</v>
      </c>
      <c r="J119" s="118"/>
      <c r="K119" s="118"/>
    </row>
    <row r="120" spans="1:11" ht="15">
      <c r="A120" s="185"/>
      <c r="B120" s="116">
        <v>9108</v>
      </c>
      <c r="C120" s="117" t="s">
        <v>1370</v>
      </c>
      <c r="D120" s="118"/>
      <c r="E120" s="118"/>
      <c r="F120" s="118">
        <f>+SUMIF(Diario!$E$11:$K$223,B120,Diario!$K$11:$K$223)</f>
        <v>0</v>
      </c>
      <c r="G120" s="118">
        <f>+SUMIF(Diario!$E$11:$L$223,B120,Diario!$L$11:$L$223)</f>
        <v>0</v>
      </c>
      <c r="H120" s="118">
        <f t="shared" si="8"/>
        <v>0</v>
      </c>
      <c r="I120" s="118">
        <f t="shared" si="8"/>
        <v>0</v>
      </c>
      <c r="J120" s="118"/>
      <c r="K120" s="118"/>
    </row>
    <row r="121" spans="1:11" ht="15">
      <c r="A121" s="185"/>
      <c r="B121" s="116">
        <v>9109</v>
      </c>
      <c r="C121" s="117" t="s">
        <v>1373</v>
      </c>
      <c r="D121" s="118"/>
      <c r="E121" s="118"/>
      <c r="F121" s="118">
        <f>+SUMIF(Diario!$E$11:$K$223,B121,Diario!$K$11:$K$223)</f>
        <v>0</v>
      </c>
      <c r="G121" s="118">
        <f>+SUMIF(Diario!$E$11:$L$223,B121,Diario!$L$11:$L$223)</f>
        <v>0</v>
      </c>
      <c r="H121" s="118">
        <f t="shared" si="8"/>
        <v>0</v>
      </c>
      <c r="I121" s="118">
        <f t="shared" si="8"/>
        <v>0</v>
      </c>
      <c r="J121" s="118"/>
      <c r="K121" s="118"/>
    </row>
    <row r="122" spans="1:11" ht="15.75" thickBot="1">
      <c r="A122" s="185"/>
      <c r="B122" s="116">
        <v>9110</v>
      </c>
      <c r="C122" s="117" t="s">
        <v>1384</v>
      </c>
      <c r="D122" s="118"/>
      <c r="E122" s="118"/>
      <c r="F122" s="118">
        <f>+SUMIF(Diario!$E$11:$K$223,B122,Diario!$K$11:$K$223)</f>
        <v>0</v>
      </c>
      <c r="G122" s="118">
        <f>+SUMIF(Diario!$E$11:$L$223,B122,Diario!$L$11:$L$223)</f>
        <v>0</v>
      </c>
      <c r="H122" s="118">
        <f t="shared" si="8"/>
        <v>0</v>
      </c>
      <c r="I122" s="118">
        <f t="shared" si="8"/>
        <v>0</v>
      </c>
      <c r="J122" s="118"/>
      <c r="K122" s="118"/>
    </row>
    <row r="123" spans="2:11" s="112" customFormat="1" ht="15.75" thickBot="1">
      <c r="B123" s="133"/>
      <c r="C123" s="133"/>
      <c r="D123" s="134"/>
      <c r="E123" s="134"/>
      <c r="F123" s="125">
        <f aca="true" t="shared" si="9" ref="F123:K123">SUM(F113:F122)</f>
        <v>765480</v>
      </c>
      <c r="G123" s="126">
        <f t="shared" si="9"/>
        <v>0</v>
      </c>
      <c r="H123" s="126">
        <f t="shared" si="9"/>
        <v>765480</v>
      </c>
      <c r="I123" s="126">
        <f t="shared" si="9"/>
        <v>0</v>
      </c>
      <c r="J123" s="126">
        <f t="shared" si="9"/>
        <v>536240</v>
      </c>
      <c r="K123" s="127">
        <f t="shared" si="9"/>
        <v>-534240</v>
      </c>
    </row>
    <row r="124" spans="2:11" ht="15">
      <c r="B124" s="101"/>
      <c r="C124" s="101"/>
      <c r="D124" s="102"/>
      <c r="E124" s="102"/>
      <c r="F124" s="102"/>
      <c r="G124" s="102"/>
      <c r="H124" s="102"/>
      <c r="I124" s="102"/>
      <c r="J124" s="102"/>
      <c r="K124" s="102"/>
    </row>
    <row r="125" spans="2:11" ht="15">
      <c r="B125" s="101"/>
      <c r="C125" s="135" t="s">
        <v>189</v>
      </c>
      <c r="D125" s="136"/>
      <c r="E125" s="136"/>
      <c r="F125" s="136">
        <f aca="true" t="shared" si="10" ref="F125:K125">+F123+F111+F103</f>
        <v>2615541.61</v>
      </c>
      <c r="G125" s="136">
        <f t="shared" si="10"/>
        <v>944003.46</v>
      </c>
      <c r="H125" s="136">
        <f t="shared" si="10"/>
        <v>2615541.61</v>
      </c>
      <c r="I125" s="136">
        <f t="shared" si="10"/>
        <v>944003.46</v>
      </c>
      <c r="J125" s="136">
        <f t="shared" si="10"/>
        <v>1001116.04</v>
      </c>
      <c r="K125" s="136">
        <f t="shared" si="10"/>
        <v>-975422.11</v>
      </c>
    </row>
  </sheetData>
  <sheetProtection/>
  <mergeCells count="12">
    <mergeCell ref="A8:A102"/>
    <mergeCell ref="A105:A110"/>
    <mergeCell ref="A113:A122"/>
    <mergeCell ref="B5:B7"/>
    <mergeCell ref="F6:G6"/>
    <mergeCell ref="H6:I6"/>
    <mergeCell ref="B2:M2"/>
    <mergeCell ref="C5:C7"/>
    <mergeCell ref="D5:I5"/>
    <mergeCell ref="J5:K6"/>
    <mergeCell ref="D6:E6"/>
    <mergeCell ref="D3:H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Sebastiani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sEBASTIANI</dc:creator>
  <cp:keywords/>
  <dc:description/>
  <cp:lastModifiedBy>Sebastiani</cp:lastModifiedBy>
  <cp:lastPrinted>2010-04-07T18:13:52Z</cp:lastPrinted>
  <dcterms:created xsi:type="dcterms:W3CDTF">2010-03-31T15:57:52Z</dcterms:created>
  <dcterms:modified xsi:type="dcterms:W3CDTF">2013-01-24T02:38:42Z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